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poportsystems-my.sharepoint.com/personal/alexandra_schoenfeld_vergleich_de/Documents/Dokumente/"/>
    </mc:Choice>
  </mc:AlternateContent>
  <xr:revisionPtr revIDLastSave="36" documentId="14_{96D72B7B-C249-496A-8B3F-17935A6D57CC}" xr6:coauthVersionLast="47" xr6:coauthVersionMax="47" xr10:uidLastSave="{488A0B72-6155-42E0-AEEC-030CD7C5C979}"/>
  <bookViews>
    <workbookView xWindow="-120" yWindow="-120" windowWidth="29040" windowHeight="15840" xr2:uid="{FE508343-958D-40DD-BD63-FD0E1809CFBF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D36" i="1"/>
  <c r="R453" i="1"/>
  <c r="Q452" i="1"/>
  <c r="M52" i="1"/>
  <c r="H46" i="1"/>
  <c r="H45" i="1"/>
  <c r="H44" i="1"/>
  <c r="M44" i="1"/>
  <c r="M43" i="1"/>
  <c r="H13" i="1"/>
  <c r="L534" i="1"/>
  <c r="L546" i="1"/>
  <c r="L558" i="1"/>
  <c r="L570" i="1"/>
  <c r="L582" i="1"/>
  <c r="L510" i="1"/>
  <c r="L486" i="1"/>
  <c r="L498" i="1"/>
  <c r="L522" i="1"/>
  <c r="L186" i="1"/>
  <c r="L174" i="1"/>
  <c r="L234" i="1"/>
  <c r="L246" i="1"/>
  <c r="L258" i="1"/>
  <c r="L270" i="1"/>
  <c r="L282" i="1"/>
  <c r="L294" i="1"/>
  <c r="L306" i="1"/>
  <c r="L318" i="1"/>
  <c r="L330" i="1"/>
  <c r="L342" i="1"/>
  <c r="L354" i="1"/>
  <c r="L366" i="1"/>
  <c r="L378" i="1"/>
  <c r="L390" i="1"/>
  <c r="L402" i="1"/>
  <c r="L414" i="1"/>
  <c r="L426" i="1"/>
  <c r="L438" i="1"/>
  <c r="L450" i="1"/>
  <c r="L462" i="1"/>
  <c r="L474" i="1"/>
  <c r="L222" i="1"/>
  <c r="L210" i="1"/>
  <c r="L198" i="1"/>
  <c r="H43" i="1"/>
  <c r="G528" i="1"/>
  <c r="L78" i="1"/>
  <c r="L90" i="1"/>
  <c r="L102" i="1"/>
  <c r="L114" i="1"/>
  <c r="L126" i="1"/>
  <c r="L138" i="1"/>
  <c r="L150" i="1"/>
  <c r="L162" i="1"/>
  <c r="L54" i="1"/>
  <c r="L66" i="1"/>
  <c r="G579" i="1" l="1"/>
  <c r="G563" i="1"/>
  <c r="G547" i="1"/>
  <c r="G578" i="1"/>
  <c r="G562" i="1"/>
  <c r="G546" i="1"/>
  <c r="G577" i="1"/>
  <c r="G561" i="1"/>
  <c r="G545" i="1"/>
  <c r="G568" i="1"/>
  <c r="G544" i="1"/>
  <c r="G573" i="1"/>
  <c r="G565" i="1"/>
  <c r="G557" i="1"/>
  <c r="G549" i="1"/>
  <c r="G541" i="1"/>
  <c r="G581" i="1"/>
  <c r="G571" i="1"/>
  <c r="G555" i="1"/>
  <c r="G539" i="1"/>
  <c r="G570" i="1"/>
  <c r="G554" i="1"/>
  <c r="G538" i="1"/>
  <c r="G569" i="1"/>
  <c r="G553" i="1"/>
  <c r="G537" i="1"/>
  <c r="G576" i="1"/>
  <c r="G560" i="1"/>
  <c r="G552" i="1"/>
  <c r="G536" i="1"/>
  <c r="G575" i="1"/>
  <c r="G567" i="1"/>
  <c r="G559" i="1"/>
  <c r="G551" i="1"/>
  <c r="G543" i="1"/>
  <c r="G535" i="1"/>
  <c r="G574" i="1"/>
  <c r="G566" i="1"/>
  <c r="G558" i="1"/>
  <c r="G550" i="1"/>
  <c r="G542" i="1"/>
  <c r="G582" i="1"/>
  <c r="G580" i="1"/>
  <c r="G572" i="1"/>
  <c r="G564" i="1"/>
  <c r="G556" i="1"/>
  <c r="G548" i="1"/>
  <c r="G540" i="1"/>
  <c r="G512" i="1"/>
  <c r="G496" i="1"/>
  <c r="G480" i="1"/>
  <c r="G519" i="1"/>
  <c r="G503" i="1"/>
  <c r="G487" i="1"/>
  <c r="G526" i="1"/>
  <c r="G518" i="1"/>
  <c r="G502" i="1"/>
  <c r="G486" i="1"/>
  <c r="G533" i="1"/>
  <c r="G509" i="1"/>
  <c r="G493" i="1"/>
  <c r="G477" i="1"/>
  <c r="G534" i="1"/>
  <c r="G516" i="1"/>
  <c r="G508" i="1"/>
  <c r="G500" i="1"/>
  <c r="G492" i="1"/>
  <c r="G484" i="1"/>
  <c r="G476" i="1"/>
  <c r="G531" i="1"/>
  <c r="G523" i="1"/>
  <c r="G515" i="1"/>
  <c r="G507" i="1"/>
  <c r="G499" i="1"/>
  <c r="G491" i="1"/>
  <c r="G483" i="1"/>
  <c r="G475" i="1"/>
  <c r="G530" i="1"/>
  <c r="G520" i="1"/>
  <c r="G504" i="1"/>
  <c r="G488" i="1"/>
  <c r="G527" i="1"/>
  <c r="G511" i="1"/>
  <c r="G495" i="1"/>
  <c r="G479" i="1"/>
  <c r="G510" i="1"/>
  <c r="G494" i="1"/>
  <c r="G478" i="1"/>
  <c r="G525" i="1"/>
  <c r="G517" i="1"/>
  <c r="G501" i="1"/>
  <c r="G485" i="1"/>
  <c r="G532" i="1"/>
  <c r="G524" i="1"/>
  <c r="G522" i="1"/>
  <c r="G514" i="1"/>
  <c r="G506" i="1"/>
  <c r="G498" i="1"/>
  <c r="G490" i="1"/>
  <c r="G482" i="1"/>
  <c r="G529" i="1"/>
  <c r="G521" i="1"/>
  <c r="G513" i="1"/>
  <c r="G505" i="1"/>
  <c r="G497" i="1"/>
  <c r="G489" i="1"/>
  <c r="G481" i="1"/>
  <c r="G375" i="1"/>
  <c r="G437" i="1"/>
  <c r="G436" i="1"/>
  <c r="G420" i="1"/>
  <c r="G419" i="1"/>
  <c r="G461" i="1"/>
  <c r="G413" i="1"/>
  <c r="G460" i="1"/>
  <c r="G397" i="1"/>
  <c r="G44" i="1"/>
  <c r="G459" i="1"/>
  <c r="G396" i="1"/>
  <c r="G443" i="1"/>
  <c r="G395" i="1"/>
  <c r="G453" i="1"/>
  <c r="G435" i="1"/>
  <c r="G412" i="1"/>
  <c r="G389" i="1"/>
  <c r="G452" i="1"/>
  <c r="G429" i="1"/>
  <c r="G411" i="1"/>
  <c r="G388" i="1"/>
  <c r="G469" i="1"/>
  <c r="G451" i="1"/>
  <c r="G428" i="1"/>
  <c r="G405" i="1"/>
  <c r="G387" i="1"/>
  <c r="G468" i="1"/>
  <c r="G445" i="1"/>
  <c r="G427" i="1"/>
  <c r="G404" i="1"/>
  <c r="G381" i="1"/>
  <c r="G467" i="1"/>
  <c r="G444" i="1"/>
  <c r="G421" i="1"/>
  <c r="G403" i="1"/>
  <c r="G380" i="1"/>
  <c r="G379" i="1"/>
  <c r="G474" i="1"/>
  <c r="G466" i="1"/>
  <c r="G458" i="1"/>
  <c r="G450" i="1"/>
  <c r="G442" i="1"/>
  <c r="G434" i="1"/>
  <c r="G426" i="1"/>
  <c r="G418" i="1"/>
  <c r="G410" i="1"/>
  <c r="G402" i="1"/>
  <c r="G394" i="1"/>
  <c r="G386" i="1"/>
  <c r="G378" i="1"/>
  <c r="G473" i="1"/>
  <c r="G465" i="1"/>
  <c r="G457" i="1"/>
  <c r="G449" i="1"/>
  <c r="G441" i="1"/>
  <c r="G433" i="1"/>
  <c r="G425" i="1"/>
  <c r="G417" i="1"/>
  <c r="G409" i="1"/>
  <c r="G401" i="1"/>
  <c r="G393" i="1"/>
  <c r="G385" i="1"/>
  <c r="G377" i="1"/>
  <c r="G472" i="1"/>
  <c r="G464" i="1"/>
  <c r="G456" i="1"/>
  <c r="G448" i="1"/>
  <c r="G440" i="1"/>
  <c r="G432" i="1"/>
  <c r="G424" i="1"/>
  <c r="G416" i="1"/>
  <c r="G408" i="1"/>
  <c r="G400" i="1"/>
  <c r="G392" i="1"/>
  <c r="G384" i="1"/>
  <c r="G376" i="1"/>
  <c r="G471" i="1"/>
  <c r="G463" i="1"/>
  <c r="G455" i="1"/>
  <c r="G447" i="1"/>
  <c r="G439" i="1"/>
  <c r="G431" i="1"/>
  <c r="G423" i="1"/>
  <c r="G415" i="1"/>
  <c r="G407" i="1"/>
  <c r="G399" i="1"/>
  <c r="G391" i="1"/>
  <c r="G383" i="1"/>
  <c r="G470" i="1"/>
  <c r="G462" i="1"/>
  <c r="G454" i="1"/>
  <c r="G446" i="1"/>
  <c r="G438" i="1"/>
  <c r="G430" i="1"/>
  <c r="G422" i="1"/>
  <c r="G414" i="1"/>
  <c r="G406" i="1"/>
  <c r="G398" i="1"/>
  <c r="G390" i="1"/>
  <c r="G382" i="1"/>
  <c r="G282" i="1"/>
  <c r="G371" i="1"/>
  <c r="G339" i="1"/>
  <c r="G307" i="1"/>
  <c r="G275" i="1"/>
  <c r="G243" i="1"/>
  <c r="G211" i="1"/>
  <c r="G179" i="1"/>
  <c r="G147" i="1"/>
  <c r="G115" i="1"/>
  <c r="G83" i="1"/>
  <c r="G51" i="1"/>
  <c r="G283" i="1"/>
  <c r="G187" i="1"/>
  <c r="G91" i="1"/>
  <c r="G346" i="1"/>
  <c r="G154" i="1"/>
  <c r="G370" i="1"/>
  <c r="G338" i="1"/>
  <c r="G306" i="1"/>
  <c r="G274" i="1"/>
  <c r="G242" i="1"/>
  <c r="G210" i="1"/>
  <c r="G178" i="1"/>
  <c r="G146" i="1"/>
  <c r="G114" i="1"/>
  <c r="G82" i="1"/>
  <c r="G50" i="1"/>
  <c r="G186" i="1"/>
  <c r="G363" i="1"/>
  <c r="G331" i="1"/>
  <c r="G299" i="1"/>
  <c r="G267" i="1"/>
  <c r="G235" i="1"/>
  <c r="G203" i="1"/>
  <c r="G171" i="1"/>
  <c r="G139" i="1"/>
  <c r="G107" i="1"/>
  <c r="G75" i="1"/>
  <c r="G347" i="1"/>
  <c r="G251" i="1"/>
  <c r="G155" i="1"/>
  <c r="G59" i="1"/>
  <c r="G218" i="1"/>
  <c r="G58" i="1"/>
  <c r="G362" i="1"/>
  <c r="G330" i="1"/>
  <c r="G298" i="1"/>
  <c r="G266" i="1"/>
  <c r="G234" i="1"/>
  <c r="G202" i="1"/>
  <c r="G170" i="1"/>
  <c r="G138" i="1"/>
  <c r="G106" i="1"/>
  <c r="G74" i="1"/>
  <c r="G315" i="1"/>
  <c r="G219" i="1"/>
  <c r="G123" i="1"/>
  <c r="G314" i="1"/>
  <c r="G90" i="1"/>
  <c r="G355" i="1"/>
  <c r="G323" i="1"/>
  <c r="G291" i="1"/>
  <c r="G259" i="1"/>
  <c r="G227" i="1"/>
  <c r="G195" i="1"/>
  <c r="G163" i="1"/>
  <c r="G131" i="1"/>
  <c r="G99" i="1"/>
  <c r="G67" i="1"/>
  <c r="G250" i="1"/>
  <c r="G122" i="1"/>
  <c r="G354" i="1"/>
  <c r="G322" i="1"/>
  <c r="G290" i="1"/>
  <c r="G258" i="1"/>
  <c r="G226" i="1"/>
  <c r="G194" i="1"/>
  <c r="G162" i="1"/>
  <c r="G130" i="1"/>
  <c r="G98" i="1"/>
  <c r="G66" i="1"/>
  <c r="G369" i="1"/>
  <c r="G353" i="1"/>
  <c r="G345" i="1"/>
  <c r="G337" i="1"/>
  <c r="G329" i="1"/>
  <c r="G321" i="1"/>
  <c r="G313" i="1"/>
  <c r="G305" i="1"/>
  <c r="G297" i="1"/>
  <c r="G289" i="1"/>
  <c r="G281" i="1"/>
  <c r="G273" i="1"/>
  <c r="G265" i="1"/>
  <c r="G257" i="1"/>
  <c r="G249" i="1"/>
  <c r="G241" i="1"/>
  <c r="G233" i="1"/>
  <c r="G225" i="1"/>
  <c r="G217" i="1"/>
  <c r="G209" i="1"/>
  <c r="G201" i="1"/>
  <c r="G193" i="1"/>
  <c r="G185" i="1"/>
  <c r="G177" i="1"/>
  <c r="G169" i="1"/>
  <c r="G161" i="1"/>
  <c r="G153" i="1"/>
  <c r="G145" i="1"/>
  <c r="G137" i="1"/>
  <c r="G129" i="1"/>
  <c r="G121" i="1"/>
  <c r="G113" i="1"/>
  <c r="G105" i="1"/>
  <c r="G97" i="1"/>
  <c r="G89" i="1"/>
  <c r="G81" i="1"/>
  <c r="G73" i="1"/>
  <c r="G65" i="1"/>
  <c r="G57" i="1"/>
  <c r="G49" i="1"/>
  <c r="G368" i="1"/>
  <c r="G360" i="1"/>
  <c r="G352" i="1"/>
  <c r="G344" i="1"/>
  <c r="G336" i="1"/>
  <c r="G328" i="1"/>
  <c r="G320" i="1"/>
  <c r="G312" i="1"/>
  <c r="G304" i="1"/>
  <c r="G296" i="1"/>
  <c r="G288" i="1"/>
  <c r="G280" i="1"/>
  <c r="G272" i="1"/>
  <c r="G264" i="1"/>
  <c r="G256" i="1"/>
  <c r="G248" i="1"/>
  <c r="G240" i="1"/>
  <c r="G232" i="1"/>
  <c r="G224" i="1"/>
  <c r="G216" i="1"/>
  <c r="G208" i="1"/>
  <c r="G200" i="1"/>
  <c r="G192" i="1"/>
  <c r="G184" i="1"/>
  <c r="G176" i="1"/>
  <c r="G168" i="1"/>
  <c r="G160" i="1"/>
  <c r="G152" i="1"/>
  <c r="G144" i="1"/>
  <c r="G136" i="1"/>
  <c r="G128" i="1"/>
  <c r="G120" i="1"/>
  <c r="G112" i="1"/>
  <c r="G104" i="1"/>
  <c r="G96" i="1"/>
  <c r="G88" i="1"/>
  <c r="G80" i="1"/>
  <c r="G72" i="1"/>
  <c r="G64" i="1"/>
  <c r="G56" i="1"/>
  <c r="G48" i="1"/>
  <c r="G43" i="1"/>
  <c r="I43" i="1" s="1"/>
  <c r="G343" i="1"/>
  <c r="G335" i="1"/>
  <c r="G327" i="1"/>
  <c r="G319" i="1"/>
  <c r="G311" i="1"/>
  <c r="G303" i="1"/>
  <c r="G295" i="1"/>
  <c r="G287" i="1"/>
  <c r="G279" i="1"/>
  <c r="G271" i="1"/>
  <c r="G263" i="1"/>
  <c r="G255" i="1"/>
  <c r="G247" i="1"/>
  <c r="G239" i="1"/>
  <c r="G231" i="1"/>
  <c r="G223" i="1"/>
  <c r="G215" i="1"/>
  <c r="G207" i="1"/>
  <c r="G199" i="1"/>
  <c r="G191" i="1"/>
  <c r="G183" i="1"/>
  <c r="G175" i="1"/>
  <c r="G167" i="1"/>
  <c r="G159" i="1"/>
  <c r="G151" i="1"/>
  <c r="G143" i="1"/>
  <c r="G135" i="1"/>
  <c r="G127" i="1"/>
  <c r="G119" i="1"/>
  <c r="G111" i="1"/>
  <c r="G103" i="1"/>
  <c r="G95" i="1"/>
  <c r="G87" i="1"/>
  <c r="G79" i="1"/>
  <c r="G71" i="1"/>
  <c r="G63" i="1"/>
  <c r="G55" i="1"/>
  <c r="G47" i="1"/>
  <c r="G361" i="1"/>
  <c r="G351" i="1"/>
  <c r="G374" i="1"/>
  <c r="G366" i="1"/>
  <c r="G358" i="1"/>
  <c r="G350" i="1"/>
  <c r="G342" i="1"/>
  <c r="G334" i="1"/>
  <c r="G326" i="1"/>
  <c r="G318" i="1"/>
  <c r="G310" i="1"/>
  <c r="G302" i="1"/>
  <c r="G294" i="1"/>
  <c r="G286" i="1"/>
  <c r="G278" i="1"/>
  <c r="G270" i="1"/>
  <c r="G262" i="1"/>
  <c r="G254" i="1"/>
  <c r="G246" i="1"/>
  <c r="G238" i="1"/>
  <c r="G230" i="1"/>
  <c r="G222" i="1"/>
  <c r="G214" i="1"/>
  <c r="G206" i="1"/>
  <c r="G198" i="1"/>
  <c r="G190" i="1"/>
  <c r="G182" i="1"/>
  <c r="G174" i="1"/>
  <c r="G166" i="1"/>
  <c r="G158" i="1"/>
  <c r="G150" i="1"/>
  <c r="G142" i="1"/>
  <c r="G134" i="1"/>
  <c r="G126" i="1"/>
  <c r="G118" i="1"/>
  <c r="G110" i="1"/>
  <c r="G102" i="1"/>
  <c r="G94" i="1"/>
  <c r="G86" i="1"/>
  <c r="G78" i="1"/>
  <c r="G70" i="1"/>
  <c r="G62" i="1"/>
  <c r="G54" i="1"/>
  <c r="G46" i="1"/>
  <c r="G359" i="1"/>
  <c r="G373" i="1"/>
  <c r="G365" i="1"/>
  <c r="G357" i="1"/>
  <c r="G349" i="1"/>
  <c r="G341" i="1"/>
  <c r="G333" i="1"/>
  <c r="G325" i="1"/>
  <c r="G317" i="1"/>
  <c r="G309" i="1"/>
  <c r="G301" i="1"/>
  <c r="G293" i="1"/>
  <c r="G285" i="1"/>
  <c r="G277" i="1"/>
  <c r="G269" i="1"/>
  <c r="G261" i="1"/>
  <c r="G253" i="1"/>
  <c r="G245" i="1"/>
  <c r="G237" i="1"/>
  <c r="G229" i="1"/>
  <c r="G221" i="1"/>
  <c r="G213" i="1"/>
  <c r="G205" i="1"/>
  <c r="G197" i="1"/>
  <c r="G189" i="1"/>
  <c r="G181" i="1"/>
  <c r="G173" i="1"/>
  <c r="G165" i="1"/>
  <c r="G157" i="1"/>
  <c r="G149" i="1"/>
  <c r="G141" i="1"/>
  <c r="G133" i="1"/>
  <c r="G125" i="1"/>
  <c r="G117" i="1"/>
  <c r="G109" i="1"/>
  <c r="G101" i="1"/>
  <c r="G93" i="1"/>
  <c r="G85" i="1"/>
  <c r="G77" i="1"/>
  <c r="G69" i="1"/>
  <c r="G61" i="1"/>
  <c r="G53" i="1"/>
  <c r="G45" i="1"/>
  <c r="G367" i="1"/>
  <c r="G372" i="1"/>
  <c r="G364" i="1"/>
  <c r="G356" i="1"/>
  <c r="G348" i="1"/>
  <c r="G340" i="1"/>
  <c r="G332" i="1"/>
  <c r="G324" i="1"/>
  <c r="G316" i="1"/>
  <c r="G308" i="1"/>
  <c r="G300" i="1"/>
  <c r="G292" i="1"/>
  <c r="G284" i="1"/>
  <c r="G276" i="1"/>
  <c r="G268" i="1"/>
  <c r="G260" i="1"/>
  <c r="G252" i="1"/>
  <c r="G244" i="1"/>
  <c r="G236" i="1"/>
  <c r="G228" i="1"/>
  <c r="G220" i="1"/>
  <c r="G212" i="1"/>
  <c r="G204" i="1"/>
  <c r="G196" i="1"/>
  <c r="G188" i="1"/>
  <c r="G180" i="1"/>
  <c r="G172" i="1"/>
  <c r="G164" i="1"/>
  <c r="G156" i="1"/>
  <c r="G148" i="1"/>
  <c r="G140" i="1"/>
  <c r="G132" i="1"/>
  <c r="G124" i="1"/>
  <c r="G116" i="1"/>
  <c r="G108" i="1"/>
  <c r="G100" i="1"/>
  <c r="G92" i="1"/>
  <c r="G84" i="1"/>
  <c r="G76" i="1"/>
  <c r="G68" i="1"/>
  <c r="G60" i="1"/>
  <c r="G52" i="1"/>
  <c r="I44" i="1" l="1"/>
  <c r="I45" i="1" l="1"/>
  <c r="M45" i="1" s="1"/>
  <c r="Q45" i="1" s="1"/>
  <c r="Q44" i="1"/>
  <c r="R44" i="1" s="1"/>
  <c r="R45" i="1" l="1"/>
  <c r="I46" i="1" l="1"/>
  <c r="M46" i="1" s="1"/>
  <c r="Q46" i="1" s="1"/>
  <c r="R46" i="1" s="1"/>
  <c r="H47" i="1" l="1"/>
  <c r="I47" i="1" l="1"/>
  <c r="M47" i="1" s="1"/>
  <c r="Q47" i="1" l="1"/>
  <c r="R47" i="1" s="1"/>
  <c r="H48" i="1"/>
  <c r="I48" i="1" l="1"/>
  <c r="M48" i="1" s="1"/>
  <c r="Q48" i="1" l="1"/>
  <c r="R48" i="1" s="1"/>
  <c r="H49" i="1"/>
  <c r="I49" i="1" s="1"/>
  <c r="M49" i="1" s="1"/>
  <c r="H50" i="1" s="1"/>
  <c r="I50" i="1" s="1"/>
  <c r="M50" i="1" s="1"/>
  <c r="Q49" i="1" l="1"/>
  <c r="R49" i="1" s="1"/>
  <c r="Q50" i="1"/>
  <c r="R50" i="1" s="1"/>
  <c r="H51" i="1"/>
  <c r="I51" i="1" s="1"/>
  <c r="M51" i="1" s="1"/>
  <c r="Q51" i="1" l="1"/>
  <c r="R51" i="1" s="1"/>
  <c r="H52" i="1"/>
  <c r="I52" i="1" s="1"/>
  <c r="H53" i="1" s="1"/>
  <c r="I53" i="1" s="1"/>
  <c r="M53" i="1" s="1"/>
  <c r="Q52" i="1" l="1"/>
  <c r="R52" i="1" s="1"/>
  <c r="Q53" i="1"/>
  <c r="R53" i="1" s="1"/>
  <c r="H54" i="1"/>
  <c r="I54" i="1" s="1"/>
  <c r="M54" i="1" s="1"/>
  <c r="H55" i="1" s="1"/>
  <c r="I55" i="1" s="1"/>
  <c r="M55" i="1" s="1"/>
  <c r="H56" i="1" s="1"/>
  <c r="I56" i="1" s="1"/>
  <c r="M56" i="1" s="1"/>
  <c r="Q55" i="1" l="1"/>
  <c r="Q54" i="1"/>
  <c r="R54" i="1" s="1"/>
  <c r="Q56" i="1"/>
  <c r="R56" i="1" s="1"/>
  <c r="H57" i="1"/>
  <c r="I57" i="1" s="1"/>
  <c r="M57" i="1" s="1"/>
  <c r="R55" i="1" l="1"/>
  <c r="Q57" i="1"/>
  <c r="R57" i="1" s="1"/>
  <c r="H58" i="1"/>
  <c r="I58" i="1" s="1"/>
  <c r="M58" i="1" s="1"/>
  <c r="Q58" i="1" l="1"/>
  <c r="R58" i="1" s="1"/>
  <c r="H59" i="1"/>
  <c r="I59" i="1" s="1"/>
  <c r="M59" i="1" s="1"/>
  <c r="Q59" i="1" l="1"/>
  <c r="R59" i="1" s="1"/>
  <c r="H60" i="1"/>
  <c r="I60" i="1" s="1"/>
  <c r="M60" i="1" s="1"/>
  <c r="Q60" i="1" l="1"/>
  <c r="R60" i="1" s="1"/>
  <c r="H61" i="1"/>
  <c r="I61" i="1" s="1"/>
  <c r="M61" i="1" s="1"/>
  <c r="Q61" i="1" l="1"/>
  <c r="R61" i="1" s="1"/>
  <c r="H62" i="1"/>
  <c r="I62" i="1" s="1"/>
  <c r="M62" i="1" s="1"/>
  <c r="Q62" i="1" l="1"/>
  <c r="R62" i="1" s="1"/>
  <c r="H63" i="1"/>
  <c r="I63" i="1" s="1"/>
  <c r="M63" i="1" s="1"/>
  <c r="Q63" i="1" l="1"/>
  <c r="R63" i="1" s="1"/>
  <c r="H64" i="1"/>
  <c r="I64" i="1" s="1"/>
  <c r="M64" i="1" s="1"/>
  <c r="Q64" i="1" l="1"/>
  <c r="R64" i="1" s="1"/>
  <c r="H65" i="1"/>
  <c r="I65" i="1" s="1"/>
  <c r="M65" i="1" s="1"/>
  <c r="Q65" i="1" l="1"/>
  <c r="R65" i="1" s="1"/>
  <c r="H66" i="1"/>
  <c r="I66" i="1" s="1"/>
  <c r="M66" i="1" s="1"/>
  <c r="Q66" i="1" l="1"/>
  <c r="R66" i="1" s="1"/>
  <c r="H67" i="1"/>
  <c r="I67" i="1" s="1"/>
  <c r="M67" i="1" s="1"/>
  <c r="Q67" i="1" l="1"/>
  <c r="R67" i="1" s="1"/>
  <c r="H68" i="1"/>
  <c r="I68" i="1" s="1"/>
  <c r="M68" i="1" s="1"/>
  <c r="Q68" i="1" l="1"/>
  <c r="R68" i="1" s="1"/>
  <c r="H69" i="1"/>
  <c r="I69" i="1" s="1"/>
  <c r="M69" i="1" s="1"/>
  <c r="Q69" i="1" l="1"/>
  <c r="R69" i="1" s="1"/>
  <c r="H70" i="1"/>
  <c r="I70" i="1" s="1"/>
  <c r="M70" i="1" s="1"/>
  <c r="Q70" i="1" l="1"/>
  <c r="R70" i="1" s="1"/>
  <c r="H71" i="1"/>
  <c r="I71" i="1" s="1"/>
  <c r="M71" i="1" s="1"/>
  <c r="Q71" i="1" l="1"/>
  <c r="R71" i="1" s="1"/>
  <c r="H72" i="1"/>
  <c r="I72" i="1" s="1"/>
  <c r="M72" i="1" s="1"/>
  <c r="Q72" i="1" l="1"/>
  <c r="R72" i="1" s="1"/>
  <c r="H73" i="1"/>
  <c r="I73" i="1" s="1"/>
  <c r="M73" i="1" s="1"/>
  <c r="Q73" i="1" l="1"/>
  <c r="R73" i="1" s="1"/>
  <c r="H74" i="1"/>
  <c r="I74" i="1" s="1"/>
  <c r="M74" i="1" s="1"/>
  <c r="Q74" i="1" l="1"/>
  <c r="R74" i="1" s="1"/>
  <c r="H75" i="1"/>
  <c r="I75" i="1" s="1"/>
  <c r="M75" i="1" s="1"/>
  <c r="Q75" i="1" l="1"/>
  <c r="R75" i="1" s="1"/>
  <c r="H76" i="1"/>
  <c r="I76" i="1" s="1"/>
  <c r="M76" i="1" s="1"/>
  <c r="Q76" i="1" l="1"/>
  <c r="R76" i="1" s="1"/>
  <c r="H77" i="1"/>
  <c r="I77" i="1" s="1"/>
  <c r="M77" i="1" s="1"/>
  <c r="Q77" i="1" l="1"/>
  <c r="R77" i="1" s="1"/>
  <c r="H78" i="1"/>
  <c r="I78" i="1" s="1"/>
  <c r="M78" i="1" s="1"/>
  <c r="Q78" i="1" l="1"/>
  <c r="R78" i="1" s="1"/>
  <c r="H79" i="1"/>
  <c r="I79" i="1" s="1"/>
  <c r="M79" i="1" s="1"/>
  <c r="Q79" i="1" l="1"/>
  <c r="R79" i="1" s="1"/>
  <c r="H80" i="1"/>
  <c r="I80" i="1" s="1"/>
  <c r="M80" i="1" s="1"/>
  <c r="Q80" i="1" l="1"/>
  <c r="R80" i="1" s="1"/>
  <c r="H81" i="1"/>
  <c r="I81" i="1" s="1"/>
  <c r="M81" i="1" s="1"/>
  <c r="Q81" i="1" l="1"/>
  <c r="R81" i="1" s="1"/>
  <c r="H82" i="1"/>
  <c r="I82" i="1" s="1"/>
  <c r="M82" i="1" s="1"/>
  <c r="Q82" i="1" l="1"/>
  <c r="R82" i="1" s="1"/>
  <c r="H83" i="1"/>
  <c r="I83" i="1" s="1"/>
  <c r="M83" i="1" s="1"/>
  <c r="Q83" i="1" l="1"/>
  <c r="R83" i="1" s="1"/>
  <c r="H84" i="1"/>
  <c r="I84" i="1" s="1"/>
  <c r="M84" i="1" s="1"/>
  <c r="Q84" i="1" l="1"/>
  <c r="R84" i="1" s="1"/>
  <c r="H85" i="1"/>
  <c r="I85" i="1" s="1"/>
  <c r="M85" i="1" s="1"/>
  <c r="Q85" i="1" l="1"/>
  <c r="R85" i="1" s="1"/>
  <c r="H86" i="1"/>
  <c r="I86" i="1" s="1"/>
  <c r="M86" i="1" s="1"/>
  <c r="Q86" i="1" l="1"/>
  <c r="R86" i="1" s="1"/>
  <c r="H87" i="1"/>
  <c r="I87" i="1" s="1"/>
  <c r="M87" i="1" s="1"/>
  <c r="Q87" i="1" l="1"/>
  <c r="R87" i="1" s="1"/>
  <c r="H88" i="1"/>
  <c r="I88" i="1" s="1"/>
  <c r="M88" i="1" s="1"/>
  <c r="Q88" i="1" l="1"/>
  <c r="R88" i="1" s="1"/>
  <c r="H89" i="1"/>
  <c r="I89" i="1" s="1"/>
  <c r="M89" i="1" s="1"/>
  <c r="Q89" i="1" l="1"/>
  <c r="R89" i="1" s="1"/>
  <c r="H90" i="1"/>
  <c r="I90" i="1" s="1"/>
  <c r="M90" i="1" s="1"/>
  <c r="Q90" i="1" l="1"/>
  <c r="R90" i="1" s="1"/>
  <c r="H91" i="1"/>
  <c r="I91" i="1" s="1"/>
  <c r="M91" i="1" s="1"/>
  <c r="Q91" i="1" l="1"/>
  <c r="R91" i="1" s="1"/>
  <c r="H92" i="1"/>
  <c r="I92" i="1" s="1"/>
  <c r="M92" i="1" s="1"/>
  <c r="Q92" i="1" l="1"/>
  <c r="R92" i="1" s="1"/>
  <c r="H93" i="1"/>
  <c r="I93" i="1" s="1"/>
  <c r="M93" i="1" s="1"/>
  <c r="Q93" i="1" l="1"/>
  <c r="R93" i="1" s="1"/>
  <c r="H94" i="1"/>
  <c r="I94" i="1" s="1"/>
  <c r="M94" i="1" s="1"/>
  <c r="Q94" i="1" l="1"/>
  <c r="R94" i="1" s="1"/>
  <c r="H95" i="1"/>
  <c r="I95" i="1" s="1"/>
  <c r="M95" i="1" s="1"/>
  <c r="Q95" i="1" l="1"/>
  <c r="R95" i="1" s="1"/>
  <c r="H96" i="1"/>
  <c r="I96" i="1" s="1"/>
  <c r="M96" i="1" s="1"/>
  <c r="Q96" i="1" l="1"/>
  <c r="R96" i="1" s="1"/>
  <c r="H97" i="1"/>
  <c r="I97" i="1" s="1"/>
  <c r="M97" i="1" s="1"/>
  <c r="Q97" i="1" l="1"/>
  <c r="R97" i="1" s="1"/>
  <c r="H98" i="1"/>
  <c r="I98" i="1" s="1"/>
  <c r="M98" i="1" s="1"/>
  <c r="Q98" i="1" l="1"/>
  <c r="R98" i="1" s="1"/>
  <c r="H99" i="1"/>
  <c r="I99" i="1" s="1"/>
  <c r="M99" i="1" s="1"/>
  <c r="Q99" i="1" l="1"/>
  <c r="R99" i="1" s="1"/>
  <c r="H100" i="1"/>
  <c r="I100" i="1" s="1"/>
  <c r="M100" i="1" s="1"/>
  <c r="Q100" i="1" l="1"/>
  <c r="R100" i="1" s="1"/>
  <c r="H101" i="1"/>
  <c r="I101" i="1" s="1"/>
  <c r="M101" i="1" s="1"/>
  <c r="Q101" i="1" l="1"/>
  <c r="R101" i="1" s="1"/>
  <c r="H102" i="1"/>
  <c r="I102" i="1" s="1"/>
  <c r="M102" i="1" s="1"/>
  <c r="Q102" i="1" l="1"/>
  <c r="R102" i="1" s="1"/>
  <c r="H103" i="1"/>
  <c r="I103" i="1" s="1"/>
  <c r="M103" i="1" s="1"/>
  <c r="Q103" i="1" l="1"/>
  <c r="R103" i="1" s="1"/>
  <c r="H104" i="1"/>
  <c r="I104" i="1" s="1"/>
  <c r="M104" i="1" s="1"/>
  <c r="Q104" i="1" l="1"/>
  <c r="R104" i="1" s="1"/>
  <c r="H105" i="1"/>
  <c r="I105" i="1" s="1"/>
  <c r="M105" i="1" s="1"/>
  <c r="Q105" i="1" l="1"/>
  <c r="R105" i="1" s="1"/>
  <c r="H106" i="1"/>
  <c r="I106" i="1" s="1"/>
  <c r="M106" i="1" s="1"/>
  <c r="Q106" i="1" l="1"/>
  <c r="R106" i="1" s="1"/>
  <c r="H107" i="1"/>
  <c r="I107" i="1" s="1"/>
  <c r="M107" i="1" s="1"/>
  <c r="Q107" i="1" l="1"/>
  <c r="R107" i="1" s="1"/>
  <c r="H108" i="1"/>
  <c r="I108" i="1" s="1"/>
  <c r="M108" i="1" s="1"/>
  <c r="Q108" i="1" l="1"/>
  <c r="R108" i="1" s="1"/>
  <c r="H109" i="1"/>
  <c r="I109" i="1" s="1"/>
  <c r="M109" i="1" s="1"/>
  <c r="Q109" i="1" l="1"/>
  <c r="R109" i="1" s="1"/>
  <c r="H110" i="1"/>
  <c r="I110" i="1" s="1"/>
  <c r="M110" i="1" s="1"/>
  <c r="Q110" i="1" l="1"/>
  <c r="R110" i="1" s="1"/>
  <c r="H111" i="1"/>
  <c r="I111" i="1" s="1"/>
  <c r="M111" i="1" s="1"/>
  <c r="Q111" i="1" l="1"/>
  <c r="R111" i="1" s="1"/>
  <c r="H112" i="1"/>
  <c r="I112" i="1" s="1"/>
  <c r="M112" i="1" s="1"/>
  <c r="Q112" i="1" l="1"/>
  <c r="R112" i="1" s="1"/>
  <c r="H113" i="1"/>
  <c r="I113" i="1" s="1"/>
  <c r="M113" i="1" s="1"/>
  <c r="Q113" i="1" l="1"/>
  <c r="R113" i="1" s="1"/>
  <c r="H114" i="1"/>
  <c r="I114" i="1" s="1"/>
  <c r="M114" i="1" s="1"/>
  <c r="Q114" i="1" l="1"/>
  <c r="R114" i="1" s="1"/>
  <c r="H115" i="1"/>
  <c r="I115" i="1" s="1"/>
  <c r="M115" i="1" s="1"/>
  <c r="Q115" i="1" l="1"/>
  <c r="R115" i="1" s="1"/>
  <c r="H116" i="1"/>
  <c r="I116" i="1" s="1"/>
  <c r="M116" i="1" s="1"/>
  <c r="Q116" i="1" l="1"/>
  <c r="R116" i="1" s="1"/>
  <c r="H117" i="1"/>
  <c r="I117" i="1" s="1"/>
  <c r="M117" i="1" s="1"/>
  <c r="Q117" i="1" l="1"/>
  <c r="R117" i="1" s="1"/>
  <c r="H118" i="1"/>
  <c r="I118" i="1" s="1"/>
  <c r="M118" i="1" s="1"/>
  <c r="Q118" i="1" l="1"/>
  <c r="R118" i="1" s="1"/>
  <c r="H119" i="1"/>
  <c r="I119" i="1" s="1"/>
  <c r="M119" i="1" s="1"/>
  <c r="Q119" i="1" l="1"/>
  <c r="R119" i="1" s="1"/>
  <c r="H120" i="1"/>
  <c r="I120" i="1" s="1"/>
  <c r="M120" i="1" s="1"/>
  <c r="Q120" i="1" l="1"/>
  <c r="R120" i="1" s="1"/>
  <c r="H121" i="1"/>
  <c r="I121" i="1" s="1"/>
  <c r="M121" i="1" s="1"/>
  <c r="Q121" i="1" l="1"/>
  <c r="R121" i="1" s="1"/>
  <c r="H122" i="1"/>
  <c r="I122" i="1" s="1"/>
  <c r="M122" i="1" s="1"/>
  <c r="Q122" i="1" l="1"/>
  <c r="R122" i="1" s="1"/>
  <c r="H123" i="1"/>
  <c r="I123" i="1" s="1"/>
  <c r="M123" i="1" s="1"/>
  <c r="Q123" i="1" l="1"/>
  <c r="R123" i="1" s="1"/>
  <c r="H124" i="1"/>
  <c r="I124" i="1" s="1"/>
  <c r="M124" i="1" s="1"/>
  <c r="Q124" i="1" l="1"/>
  <c r="R124" i="1" s="1"/>
  <c r="H125" i="1"/>
  <c r="I125" i="1" s="1"/>
  <c r="M125" i="1" s="1"/>
  <c r="Q125" i="1" l="1"/>
  <c r="R125" i="1" s="1"/>
  <c r="H126" i="1"/>
  <c r="I126" i="1" s="1"/>
  <c r="M126" i="1" s="1"/>
  <c r="Q126" i="1" l="1"/>
  <c r="R126" i="1" s="1"/>
  <c r="H127" i="1"/>
  <c r="I127" i="1" s="1"/>
  <c r="M127" i="1" s="1"/>
  <c r="Q127" i="1" l="1"/>
  <c r="R127" i="1" s="1"/>
  <c r="H128" i="1"/>
  <c r="I128" i="1" s="1"/>
  <c r="M128" i="1" s="1"/>
  <c r="Q128" i="1" l="1"/>
  <c r="R128" i="1" s="1"/>
  <c r="H129" i="1"/>
  <c r="I129" i="1" s="1"/>
  <c r="M129" i="1" s="1"/>
  <c r="Q129" i="1" l="1"/>
  <c r="R129" i="1" s="1"/>
  <c r="H130" i="1"/>
  <c r="I130" i="1" s="1"/>
  <c r="M130" i="1" s="1"/>
  <c r="Q130" i="1" l="1"/>
  <c r="R130" i="1" s="1"/>
  <c r="H131" i="1"/>
  <c r="I131" i="1" s="1"/>
  <c r="M131" i="1" s="1"/>
  <c r="Q131" i="1" l="1"/>
  <c r="R131" i="1" s="1"/>
  <c r="H132" i="1"/>
  <c r="I132" i="1" s="1"/>
  <c r="M132" i="1" s="1"/>
  <c r="Q132" i="1" l="1"/>
  <c r="R132" i="1" s="1"/>
  <c r="H133" i="1"/>
  <c r="I133" i="1" s="1"/>
  <c r="M133" i="1" s="1"/>
  <c r="Q133" i="1" l="1"/>
  <c r="R133" i="1" s="1"/>
  <c r="H134" i="1"/>
  <c r="I134" i="1" s="1"/>
  <c r="M134" i="1" s="1"/>
  <c r="Q134" i="1" l="1"/>
  <c r="R134" i="1" s="1"/>
  <c r="H135" i="1"/>
  <c r="I135" i="1" s="1"/>
  <c r="M135" i="1" s="1"/>
  <c r="Q135" i="1" l="1"/>
  <c r="R135" i="1" s="1"/>
  <c r="H136" i="1"/>
  <c r="I136" i="1" s="1"/>
  <c r="M136" i="1" s="1"/>
  <c r="Q136" i="1" l="1"/>
  <c r="R136" i="1" s="1"/>
  <c r="H137" i="1"/>
  <c r="I137" i="1" s="1"/>
  <c r="M137" i="1" s="1"/>
  <c r="Q137" i="1" l="1"/>
  <c r="R137" i="1" s="1"/>
  <c r="H138" i="1"/>
  <c r="I138" i="1" s="1"/>
  <c r="M138" i="1" s="1"/>
  <c r="Q138" i="1" l="1"/>
  <c r="R138" i="1" s="1"/>
  <c r="H139" i="1"/>
  <c r="I139" i="1" s="1"/>
  <c r="M139" i="1" s="1"/>
  <c r="Q139" i="1" l="1"/>
  <c r="R139" i="1" s="1"/>
  <c r="H140" i="1"/>
  <c r="I140" i="1" s="1"/>
  <c r="M140" i="1" s="1"/>
  <c r="Q140" i="1" l="1"/>
  <c r="R140" i="1" s="1"/>
  <c r="H141" i="1"/>
  <c r="I141" i="1" s="1"/>
  <c r="M141" i="1" s="1"/>
  <c r="Q141" i="1" l="1"/>
  <c r="R141" i="1" s="1"/>
  <c r="H142" i="1"/>
  <c r="I142" i="1" s="1"/>
  <c r="M142" i="1" s="1"/>
  <c r="Q142" i="1" l="1"/>
  <c r="R142" i="1" s="1"/>
  <c r="H143" i="1"/>
  <c r="I143" i="1" s="1"/>
  <c r="M143" i="1" s="1"/>
  <c r="Q143" i="1" l="1"/>
  <c r="R143" i="1" s="1"/>
  <c r="H144" i="1"/>
  <c r="I144" i="1" s="1"/>
  <c r="M144" i="1" s="1"/>
  <c r="Q144" i="1" l="1"/>
  <c r="R144" i="1" s="1"/>
  <c r="H145" i="1"/>
  <c r="I145" i="1" s="1"/>
  <c r="M145" i="1" s="1"/>
  <c r="Q145" i="1" l="1"/>
  <c r="R145" i="1" s="1"/>
  <c r="H146" i="1"/>
  <c r="I146" i="1" s="1"/>
  <c r="M146" i="1" s="1"/>
  <c r="Q146" i="1" l="1"/>
  <c r="R146" i="1" s="1"/>
  <c r="H147" i="1"/>
  <c r="I147" i="1" s="1"/>
  <c r="M147" i="1" s="1"/>
  <c r="Q147" i="1" l="1"/>
  <c r="R147" i="1" s="1"/>
  <c r="H148" i="1"/>
  <c r="I148" i="1" s="1"/>
  <c r="M148" i="1" s="1"/>
  <c r="Q148" i="1" l="1"/>
  <c r="R148" i="1" s="1"/>
  <c r="H149" i="1"/>
  <c r="I149" i="1" s="1"/>
  <c r="M149" i="1" s="1"/>
  <c r="Q149" i="1" l="1"/>
  <c r="R149" i="1" s="1"/>
  <c r="H150" i="1"/>
  <c r="I150" i="1" s="1"/>
  <c r="M150" i="1" s="1"/>
  <c r="Q150" i="1" l="1"/>
  <c r="R150" i="1" s="1"/>
  <c r="H151" i="1"/>
  <c r="I151" i="1" s="1"/>
  <c r="M151" i="1" s="1"/>
  <c r="Q151" i="1" l="1"/>
  <c r="R151" i="1" s="1"/>
  <c r="H152" i="1"/>
  <c r="I152" i="1" s="1"/>
  <c r="M152" i="1" s="1"/>
  <c r="Q152" i="1" l="1"/>
  <c r="R152" i="1" s="1"/>
  <c r="H153" i="1"/>
  <c r="I153" i="1" s="1"/>
  <c r="M153" i="1" s="1"/>
  <c r="Q153" i="1" l="1"/>
  <c r="R153" i="1" s="1"/>
  <c r="H154" i="1"/>
  <c r="I154" i="1" s="1"/>
  <c r="M154" i="1" s="1"/>
  <c r="Q154" i="1" l="1"/>
  <c r="R154" i="1" s="1"/>
  <c r="H155" i="1"/>
  <c r="I155" i="1" s="1"/>
  <c r="M155" i="1" s="1"/>
  <c r="Q155" i="1" l="1"/>
  <c r="R155" i="1" s="1"/>
  <c r="H156" i="1"/>
  <c r="I156" i="1" s="1"/>
  <c r="M156" i="1" s="1"/>
  <c r="Q156" i="1" l="1"/>
  <c r="R156" i="1" s="1"/>
  <c r="H157" i="1"/>
  <c r="I157" i="1" s="1"/>
  <c r="M157" i="1" s="1"/>
  <c r="Q157" i="1" l="1"/>
  <c r="R157" i="1" s="1"/>
  <c r="H158" i="1"/>
  <c r="I158" i="1" s="1"/>
  <c r="M158" i="1" s="1"/>
  <c r="Q158" i="1" l="1"/>
  <c r="R158" i="1" s="1"/>
  <c r="H159" i="1"/>
  <c r="I159" i="1" s="1"/>
  <c r="M159" i="1" s="1"/>
  <c r="Q159" i="1" l="1"/>
  <c r="R159" i="1" s="1"/>
  <c r="H160" i="1"/>
  <c r="I160" i="1" s="1"/>
  <c r="M160" i="1" s="1"/>
  <c r="Q160" i="1" l="1"/>
  <c r="R160" i="1" s="1"/>
  <c r="H161" i="1"/>
  <c r="I161" i="1" s="1"/>
  <c r="M161" i="1" s="1"/>
  <c r="Q161" i="1" l="1"/>
  <c r="R161" i="1" s="1"/>
  <c r="H162" i="1"/>
  <c r="H19" i="1" s="1"/>
  <c r="I162" i="1" l="1"/>
  <c r="M162" i="1" s="1"/>
  <c r="H17" i="1" l="1"/>
  <c r="O11" i="1"/>
  <c r="H30" i="1" s="1"/>
  <c r="Q162" i="1"/>
  <c r="R162" i="1" s="1"/>
  <c r="H21" i="1"/>
  <c r="H163" i="1" l="1"/>
  <c r="I163" i="1" s="1"/>
  <c r="M163" i="1" s="1"/>
  <c r="Q163" i="1" l="1"/>
  <c r="R163" i="1" s="1"/>
  <c r="H164" i="1"/>
  <c r="I164" i="1" s="1"/>
  <c r="M164" i="1" s="1"/>
  <c r="Q164" i="1" l="1"/>
  <c r="R164" i="1" s="1"/>
  <c r="H165" i="1"/>
  <c r="I165" i="1" s="1"/>
  <c r="M165" i="1" s="1"/>
  <c r="Q165" i="1" l="1"/>
  <c r="R165" i="1" s="1"/>
  <c r="H166" i="1"/>
  <c r="I166" i="1" s="1"/>
  <c r="M166" i="1" s="1"/>
  <c r="Q166" i="1" l="1"/>
  <c r="R166" i="1" s="1"/>
  <c r="H167" i="1"/>
  <c r="I167" i="1" s="1"/>
  <c r="M167" i="1" s="1"/>
  <c r="Q167" i="1" l="1"/>
  <c r="R167" i="1" s="1"/>
  <c r="H168" i="1"/>
  <c r="I168" i="1" s="1"/>
  <c r="M168" i="1" s="1"/>
  <c r="Q168" i="1" l="1"/>
  <c r="R168" i="1" s="1"/>
  <c r="H169" i="1"/>
  <c r="I169" i="1" s="1"/>
  <c r="M169" i="1" s="1"/>
  <c r="Q169" i="1" l="1"/>
  <c r="R169" i="1" s="1"/>
  <c r="H170" i="1"/>
  <c r="I170" i="1" s="1"/>
  <c r="M170" i="1" s="1"/>
  <c r="Q170" i="1" l="1"/>
  <c r="R170" i="1" s="1"/>
  <c r="H171" i="1"/>
  <c r="I171" i="1" s="1"/>
  <c r="M171" i="1" s="1"/>
  <c r="Q171" i="1" l="1"/>
  <c r="R171" i="1" s="1"/>
  <c r="H172" i="1"/>
  <c r="I172" i="1" s="1"/>
  <c r="M172" i="1" s="1"/>
  <c r="Q172" i="1" l="1"/>
  <c r="R172" i="1" s="1"/>
  <c r="H173" i="1"/>
  <c r="I173" i="1" s="1"/>
  <c r="M173" i="1" s="1"/>
  <c r="Q173" i="1" l="1"/>
  <c r="R173" i="1" s="1"/>
  <c r="H174" i="1"/>
  <c r="I174" i="1" s="1"/>
  <c r="M174" i="1" s="1"/>
  <c r="Q174" i="1" s="1"/>
  <c r="R174" i="1" s="1"/>
  <c r="H175" i="1" l="1"/>
  <c r="I175" i="1" s="1"/>
  <c r="M175" i="1" s="1"/>
  <c r="Q175" i="1" l="1"/>
  <c r="R175" i="1" s="1"/>
  <c r="H176" i="1"/>
  <c r="I176" i="1" s="1"/>
  <c r="M176" i="1" s="1"/>
  <c r="Q176" i="1" l="1"/>
  <c r="R176" i="1" s="1"/>
  <c r="H177" i="1"/>
  <c r="I177" i="1" s="1"/>
  <c r="M177" i="1" s="1"/>
  <c r="Q177" i="1" l="1"/>
  <c r="R177" i="1" s="1"/>
  <c r="H178" i="1"/>
  <c r="I178" i="1" s="1"/>
  <c r="M178" i="1" s="1"/>
  <c r="Q178" i="1" l="1"/>
  <c r="R178" i="1" s="1"/>
  <c r="H179" i="1"/>
  <c r="I179" i="1" s="1"/>
  <c r="M179" i="1" s="1"/>
  <c r="Q179" i="1" s="1"/>
  <c r="R179" i="1" s="1"/>
  <c r="H180" i="1" l="1"/>
  <c r="I180" i="1" s="1"/>
  <c r="M180" i="1" s="1"/>
  <c r="Q180" i="1" l="1"/>
  <c r="R180" i="1" s="1"/>
  <c r="H181" i="1"/>
  <c r="I181" i="1" s="1"/>
  <c r="M181" i="1" s="1"/>
  <c r="Q181" i="1" l="1"/>
  <c r="R181" i="1" s="1"/>
  <c r="H182" i="1"/>
  <c r="I182" i="1" s="1"/>
  <c r="M182" i="1" s="1"/>
  <c r="Q182" i="1" l="1"/>
  <c r="R182" i="1" s="1"/>
  <c r="H183" i="1"/>
  <c r="I183" i="1" s="1"/>
  <c r="M183" i="1" s="1"/>
  <c r="Q183" i="1" l="1"/>
  <c r="R183" i="1" s="1"/>
  <c r="H184" i="1"/>
  <c r="I184" i="1" s="1"/>
  <c r="M184" i="1" s="1"/>
  <c r="Q184" i="1" l="1"/>
  <c r="R184" i="1" s="1"/>
  <c r="H185" i="1"/>
  <c r="I185" i="1" s="1"/>
  <c r="M185" i="1" s="1"/>
  <c r="Q185" i="1" l="1"/>
  <c r="R185" i="1" s="1"/>
  <c r="H186" i="1"/>
  <c r="I186" i="1" s="1"/>
  <c r="M186" i="1" s="1"/>
  <c r="Q186" i="1" l="1"/>
  <c r="R186" i="1" s="1"/>
  <c r="H187" i="1"/>
  <c r="I187" i="1" s="1"/>
  <c r="M187" i="1" s="1"/>
  <c r="Q187" i="1" l="1"/>
  <c r="R187" i="1" s="1"/>
  <c r="H188" i="1"/>
  <c r="I188" i="1" s="1"/>
  <c r="M188" i="1" s="1"/>
  <c r="Q188" i="1" l="1"/>
  <c r="R188" i="1" s="1"/>
  <c r="H189" i="1"/>
  <c r="I189" i="1" s="1"/>
  <c r="M189" i="1" s="1"/>
  <c r="Q189" i="1" l="1"/>
  <c r="R189" i="1" s="1"/>
  <c r="H190" i="1"/>
  <c r="I190" i="1" s="1"/>
  <c r="M190" i="1" s="1"/>
  <c r="Q190" i="1" l="1"/>
  <c r="R190" i="1" s="1"/>
  <c r="H191" i="1"/>
  <c r="I191" i="1" s="1"/>
  <c r="M191" i="1" s="1"/>
  <c r="Q191" i="1" l="1"/>
  <c r="R191" i="1" s="1"/>
  <c r="H192" i="1"/>
  <c r="I192" i="1" s="1"/>
  <c r="M192" i="1" s="1"/>
  <c r="Q192" i="1" l="1"/>
  <c r="R192" i="1" s="1"/>
  <c r="H193" i="1"/>
  <c r="I193" i="1" s="1"/>
  <c r="M193" i="1" s="1"/>
  <c r="Q193" i="1" l="1"/>
  <c r="R193" i="1" s="1"/>
  <c r="H194" i="1"/>
  <c r="I194" i="1" s="1"/>
  <c r="M194" i="1" s="1"/>
  <c r="Q194" i="1" l="1"/>
  <c r="R194" i="1" s="1"/>
  <c r="H195" i="1"/>
  <c r="I195" i="1" s="1"/>
  <c r="M195" i="1" s="1"/>
  <c r="Q195" i="1" l="1"/>
  <c r="R195" i="1" s="1"/>
  <c r="H196" i="1"/>
  <c r="I196" i="1" s="1"/>
  <c r="M196" i="1" s="1"/>
  <c r="Q196" i="1" l="1"/>
  <c r="R196" i="1" s="1"/>
  <c r="H197" i="1"/>
  <c r="I197" i="1" s="1"/>
  <c r="M197" i="1" s="1"/>
  <c r="Q197" i="1" l="1"/>
  <c r="R197" i="1" s="1"/>
  <c r="H198" i="1"/>
  <c r="I198" i="1" s="1"/>
  <c r="M198" i="1" s="1"/>
  <c r="Q198" i="1" l="1"/>
  <c r="R198" i="1" s="1"/>
  <c r="H199" i="1"/>
  <c r="I199" i="1" s="1"/>
  <c r="M199" i="1" s="1"/>
  <c r="Q199" i="1" l="1"/>
  <c r="R199" i="1" s="1"/>
  <c r="H200" i="1"/>
  <c r="I200" i="1" s="1"/>
  <c r="M200" i="1" s="1"/>
  <c r="Q200" i="1" l="1"/>
  <c r="R200" i="1" s="1"/>
  <c r="H201" i="1"/>
  <c r="I201" i="1" s="1"/>
  <c r="M201" i="1" s="1"/>
  <c r="Q201" i="1" l="1"/>
  <c r="R201" i="1" s="1"/>
  <c r="H202" i="1"/>
  <c r="I202" i="1" s="1"/>
  <c r="M202" i="1" s="1"/>
  <c r="Q202" i="1" l="1"/>
  <c r="R202" i="1" s="1"/>
  <c r="H203" i="1"/>
  <c r="I203" i="1" s="1"/>
  <c r="M203" i="1" s="1"/>
  <c r="Q203" i="1" l="1"/>
  <c r="R203" i="1" s="1"/>
  <c r="H204" i="1"/>
  <c r="I204" i="1" s="1"/>
  <c r="M204" i="1" s="1"/>
  <c r="Q204" i="1" l="1"/>
  <c r="R204" i="1" s="1"/>
  <c r="H205" i="1"/>
  <c r="I205" i="1" s="1"/>
  <c r="M205" i="1" s="1"/>
  <c r="Q205" i="1" l="1"/>
  <c r="R205" i="1" s="1"/>
  <c r="H206" i="1"/>
  <c r="I206" i="1" s="1"/>
  <c r="M206" i="1" s="1"/>
  <c r="Q206" i="1" l="1"/>
  <c r="R206" i="1" s="1"/>
  <c r="H207" i="1"/>
  <c r="I207" i="1" s="1"/>
  <c r="M207" i="1" s="1"/>
  <c r="Q207" i="1" l="1"/>
  <c r="R207" i="1" s="1"/>
  <c r="H208" i="1"/>
  <c r="I208" i="1" s="1"/>
  <c r="M208" i="1" s="1"/>
  <c r="Q208" i="1" l="1"/>
  <c r="R208" i="1" s="1"/>
  <c r="H209" i="1"/>
  <c r="I209" i="1" s="1"/>
  <c r="M209" i="1" s="1"/>
  <c r="Q209" i="1" l="1"/>
  <c r="R209" i="1" s="1"/>
  <c r="H210" i="1"/>
  <c r="I210" i="1" s="1"/>
  <c r="M210" i="1" s="1"/>
  <c r="Q210" i="1" l="1"/>
  <c r="R210" i="1" s="1"/>
  <c r="H211" i="1"/>
  <c r="I211" i="1" s="1"/>
  <c r="M211" i="1" s="1"/>
  <c r="Q211" i="1" l="1"/>
  <c r="R211" i="1" s="1"/>
  <c r="H212" i="1"/>
  <c r="I212" i="1" s="1"/>
  <c r="M212" i="1" s="1"/>
  <c r="Q212" i="1" l="1"/>
  <c r="R212" i="1" s="1"/>
  <c r="H213" i="1"/>
  <c r="I213" i="1" s="1"/>
  <c r="M213" i="1" s="1"/>
  <c r="Q213" i="1" l="1"/>
  <c r="R213" i="1" s="1"/>
  <c r="H214" i="1"/>
  <c r="I214" i="1" s="1"/>
  <c r="M214" i="1" s="1"/>
  <c r="Q214" i="1" l="1"/>
  <c r="R214" i="1" s="1"/>
  <c r="H215" i="1"/>
  <c r="I215" i="1" s="1"/>
  <c r="M215" i="1" s="1"/>
  <c r="Q215" i="1" l="1"/>
  <c r="R215" i="1" s="1"/>
  <c r="H216" i="1"/>
  <c r="I216" i="1" s="1"/>
  <c r="M216" i="1" s="1"/>
  <c r="Q216" i="1" l="1"/>
  <c r="R216" i="1" s="1"/>
  <c r="H217" i="1"/>
  <c r="I217" i="1" s="1"/>
  <c r="M217" i="1" s="1"/>
  <c r="Q217" i="1" l="1"/>
  <c r="R217" i="1" s="1"/>
  <c r="H218" i="1"/>
  <c r="I218" i="1" s="1"/>
  <c r="M218" i="1" s="1"/>
  <c r="Q218" i="1" l="1"/>
  <c r="R218" i="1" s="1"/>
  <c r="H219" i="1"/>
  <c r="I219" i="1" s="1"/>
  <c r="M219" i="1" s="1"/>
  <c r="Q219" i="1" l="1"/>
  <c r="R219" i="1" s="1"/>
  <c r="H220" i="1"/>
  <c r="I220" i="1" s="1"/>
  <c r="M220" i="1" s="1"/>
  <c r="Q220" i="1" l="1"/>
  <c r="R220" i="1" s="1"/>
  <c r="H221" i="1"/>
  <c r="I221" i="1" s="1"/>
  <c r="M221" i="1" s="1"/>
  <c r="Q221" i="1" l="1"/>
  <c r="R221" i="1" s="1"/>
  <c r="H222" i="1"/>
  <c r="I222" i="1" s="1"/>
  <c r="M222" i="1" s="1"/>
  <c r="Q222" i="1" l="1"/>
  <c r="R222" i="1" s="1"/>
  <c r="H223" i="1"/>
  <c r="I223" i="1" s="1"/>
  <c r="M223" i="1" s="1"/>
  <c r="Q223" i="1" l="1"/>
  <c r="R223" i="1" s="1"/>
  <c r="H224" i="1"/>
  <c r="I224" i="1" s="1"/>
  <c r="M224" i="1" s="1"/>
  <c r="Q224" i="1" l="1"/>
  <c r="R224" i="1" s="1"/>
  <c r="H225" i="1"/>
  <c r="I225" i="1" s="1"/>
  <c r="M225" i="1" s="1"/>
  <c r="Q225" i="1" l="1"/>
  <c r="R225" i="1" s="1"/>
  <c r="H226" i="1"/>
  <c r="I226" i="1" s="1"/>
  <c r="M226" i="1" s="1"/>
  <c r="Q226" i="1" s="1"/>
  <c r="R226" i="1" s="1"/>
  <c r="H227" i="1" l="1"/>
  <c r="I227" i="1" s="1"/>
  <c r="M227" i="1" s="1"/>
  <c r="Q227" i="1" s="1"/>
  <c r="R227" i="1" s="1"/>
  <c r="H228" i="1" l="1"/>
  <c r="I228" i="1" s="1"/>
  <c r="M228" i="1" s="1"/>
  <c r="Q228" i="1" l="1"/>
  <c r="R228" i="1" s="1"/>
  <c r="H229" i="1"/>
  <c r="I229" i="1" s="1"/>
  <c r="M229" i="1" s="1"/>
  <c r="Q229" i="1" s="1"/>
  <c r="R229" i="1" s="1"/>
  <c r="H230" i="1" l="1"/>
  <c r="I230" i="1" s="1"/>
  <c r="M230" i="1" s="1"/>
  <c r="Q230" i="1" l="1"/>
  <c r="R230" i="1" s="1"/>
  <c r="H231" i="1"/>
  <c r="I231" i="1" s="1"/>
  <c r="M231" i="1" s="1"/>
  <c r="Q231" i="1" s="1"/>
  <c r="R231" i="1" s="1"/>
  <c r="H232" i="1" l="1"/>
  <c r="I232" i="1" s="1"/>
  <c r="M232" i="1" s="1"/>
  <c r="Q232" i="1" l="1"/>
  <c r="R232" i="1" s="1"/>
  <c r="H233" i="1"/>
  <c r="I233" i="1" s="1"/>
  <c r="M233" i="1" s="1"/>
  <c r="Q233" i="1" l="1"/>
  <c r="R233" i="1" s="1"/>
  <c r="H234" i="1"/>
  <c r="I234" i="1" s="1"/>
  <c r="M234" i="1" s="1"/>
  <c r="Q234" i="1" l="1"/>
  <c r="R234" i="1" s="1"/>
  <c r="H235" i="1"/>
  <c r="I235" i="1" s="1"/>
  <c r="M235" i="1" s="1"/>
  <c r="Q235" i="1" l="1"/>
  <c r="R235" i="1" s="1"/>
  <c r="H236" i="1"/>
  <c r="I236" i="1" s="1"/>
  <c r="M236" i="1" s="1"/>
  <c r="Q236" i="1" l="1"/>
  <c r="R236" i="1" s="1"/>
  <c r="H237" i="1"/>
  <c r="I237" i="1" s="1"/>
  <c r="M237" i="1" s="1"/>
  <c r="Q237" i="1" l="1"/>
  <c r="R237" i="1" s="1"/>
  <c r="H238" i="1"/>
  <c r="I238" i="1" s="1"/>
  <c r="M238" i="1" s="1"/>
  <c r="Q238" i="1" l="1"/>
  <c r="R238" i="1" s="1"/>
  <c r="H239" i="1"/>
  <c r="I239" i="1" s="1"/>
  <c r="M239" i="1" s="1"/>
  <c r="Q239" i="1" l="1"/>
  <c r="R239" i="1" s="1"/>
  <c r="H240" i="1"/>
  <c r="I240" i="1" s="1"/>
  <c r="M240" i="1" s="1"/>
  <c r="Q240" i="1" l="1"/>
  <c r="R240" i="1" s="1"/>
  <c r="H241" i="1"/>
  <c r="I241" i="1" s="1"/>
  <c r="M241" i="1" s="1"/>
  <c r="Q241" i="1" l="1"/>
  <c r="R241" i="1" s="1"/>
  <c r="H242" i="1"/>
  <c r="I242" i="1" s="1"/>
  <c r="M242" i="1" s="1"/>
  <c r="Q242" i="1" l="1"/>
  <c r="R242" i="1" s="1"/>
  <c r="H243" i="1"/>
  <c r="I243" i="1" s="1"/>
  <c r="M243" i="1" s="1"/>
  <c r="Q243" i="1" l="1"/>
  <c r="R243" i="1" s="1"/>
  <c r="H244" i="1"/>
  <c r="I244" i="1" s="1"/>
  <c r="M244" i="1" s="1"/>
  <c r="Q244" i="1" l="1"/>
  <c r="R244" i="1" s="1"/>
  <c r="H245" i="1"/>
  <c r="I245" i="1" s="1"/>
  <c r="M245" i="1" s="1"/>
  <c r="Q245" i="1" l="1"/>
  <c r="R245" i="1" s="1"/>
  <c r="H246" i="1"/>
  <c r="I246" i="1" s="1"/>
  <c r="M246" i="1" s="1"/>
  <c r="Q246" i="1" l="1"/>
  <c r="R246" i="1" s="1"/>
  <c r="H247" i="1"/>
  <c r="I247" i="1" s="1"/>
  <c r="M247" i="1" s="1"/>
  <c r="Q247" i="1" l="1"/>
  <c r="R247" i="1" s="1"/>
  <c r="H248" i="1"/>
  <c r="I248" i="1" s="1"/>
  <c r="M248" i="1" s="1"/>
  <c r="Q248" i="1" l="1"/>
  <c r="R248" i="1" s="1"/>
  <c r="H249" i="1"/>
  <c r="I249" i="1" s="1"/>
  <c r="M249" i="1" s="1"/>
  <c r="Q249" i="1" l="1"/>
  <c r="R249" i="1" s="1"/>
  <c r="H250" i="1"/>
  <c r="I250" i="1" s="1"/>
  <c r="M250" i="1" s="1"/>
  <c r="Q250" i="1" l="1"/>
  <c r="R250" i="1" s="1"/>
  <c r="H251" i="1"/>
  <c r="I251" i="1" s="1"/>
  <c r="M251" i="1" s="1"/>
  <c r="Q251" i="1" l="1"/>
  <c r="R251" i="1" s="1"/>
  <c r="H252" i="1"/>
  <c r="I252" i="1" s="1"/>
  <c r="M252" i="1" s="1"/>
  <c r="Q252" i="1" l="1"/>
  <c r="R252" i="1" s="1"/>
  <c r="H253" i="1"/>
  <c r="I253" i="1" s="1"/>
  <c r="M253" i="1" s="1"/>
  <c r="Q253" i="1" l="1"/>
  <c r="R253" i="1" s="1"/>
  <c r="H254" i="1"/>
  <c r="I254" i="1" s="1"/>
  <c r="M254" i="1" s="1"/>
  <c r="Q254" i="1" l="1"/>
  <c r="R254" i="1" s="1"/>
  <c r="H255" i="1"/>
  <c r="I255" i="1" s="1"/>
  <c r="M255" i="1" s="1"/>
  <c r="Q255" i="1" l="1"/>
  <c r="R255" i="1" s="1"/>
  <c r="H256" i="1"/>
  <c r="I256" i="1" s="1"/>
  <c r="M256" i="1" s="1"/>
  <c r="Q256" i="1" l="1"/>
  <c r="R256" i="1" s="1"/>
  <c r="H257" i="1"/>
  <c r="I257" i="1" s="1"/>
  <c r="M257" i="1" s="1"/>
  <c r="Q257" i="1" l="1"/>
  <c r="R257" i="1" s="1"/>
  <c r="H258" i="1"/>
  <c r="I258" i="1" s="1"/>
  <c r="M258" i="1" s="1"/>
  <c r="Q258" i="1" l="1"/>
  <c r="R258" i="1" s="1"/>
  <c r="H259" i="1"/>
  <c r="I259" i="1" s="1"/>
  <c r="M259" i="1" s="1"/>
  <c r="Q259" i="1" l="1"/>
  <c r="R259" i="1" s="1"/>
  <c r="H260" i="1"/>
  <c r="I260" i="1" s="1"/>
  <c r="M260" i="1" s="1"/>
  <c r="Q260" i="1" l="1"/>
  <c r="R260" i="1" s="1"/>
  <c r="H261" i="1"/>
  <c r="I261" i="1" s="1"/>
  <c r="M261" i="1" s="1"/>
  <c r="Q261" i="1" l="1"/>
  <c r="R261" i="1" s="1"/>
  <c r="H262" i="1"/>
  <c r="I262" i="1" s="1"/>
  <c r="M262" i="1" s="1"/>
  <c r="Q262" i="1" l="1"/>
  <c r="R262" i="1" s="1"/>
  <c r="H263" i="1"/>
  <c r="I263" i="1" s="1"/>
  <c r="M263" i="1" s="1"/>
  <c r="Q263" i="1" l="1"/>
  <c r="R263" i="1" s="1"/>
  <c r="H264" i="1"/>
  <c r="I264" i="1" s="1"/>
  <c r="M264" i="1" s="1"/>
  <c r="Q264" i="1" l="1"/>
  <c r="R264" i="1" s="1"/>
  <c r="H265" i="1"/>
  <c r="I265" i="1" s="1"/>
  <c r="M265" i="1" s="1"/>
  <c r="Q265" i="1" l="1"/>
  <c r="R265" i="1" s="1"/>
  <c r="H266" i="1"/>
  <c r="I266" i="1" s="1"/>
  <c r="M266" i="1" s="1"/>
  <c r="Q266" i="1" l="1"/>
  <c r="R266" i="1" s="1"/>
  <c r="H267" i="1"/>
  <c r="I267" i="1" s="1"/>
  <c r="M267" i="1" s="1"/>
  <c r="Q267" i="1" l="1"/>
  <c r="R267" i="1" s="1"/>
  <c r="H268" i="1"/>
  <c r="I268" i="1" s="1"/>
  <c r="M268" i="1" s="1"/>
  <c r="Q268" i="1" l="1"/>
  <c r="R268" i="1" s="1"/>
  <c r="H269" i="1"/>
  <c r="I269" i="1" s="1"/>
  <c r="M269" i="1" s="1"/>
  <c r="Q269" i="1" l="1"/>
  <c r="R269" i="1" s="1"/>
  <c r="H270" i="1"/>
  <c r="I270" i="1" s="1"/>
  <c r="M270" i="1" s="1"/>
  <c r="Q270" i="1" l="1"/>
  <c r="R270" i="1" s="1"/>
  <c r="H271" i="1"/>
  <c r="I271" i="1" s="1"/>
  <c r="M271" i="1" s="1"/>
  <c r="Q271" i="1" l="1"/>
  <c r="R271" i="1" s="1"/>
  <c r="H272" i="1"/>
  <c r="I272" i="1" s="1"/>
  <c r="M272" i="1" s="1"/>
  <c r="Q272" i="1" l="1"/>
  <c r="R272" i="1" s="1"/>
  <c r="H273" i="1"/>
  <c r="I273" i="1" s="1"/>
  <c r="M273" i="1" s="1"/>
  <c r="Q273" i="1" l="1"/>
  <c r="R273" i="1" s="1"/>
  <c r="H274" i="1"/>
  <c r="I274" i="1" s="1"/>
  <c r="M274" i="1" s="1"/>
  <c r="Q274" i="1" l="1"/>
  <c r="R274" i="1" s="1"/>
  <c r="H275" i="1"/>
  <c r="I275" i="1" s="1"/>
  <c r="M275" i="1" s="1"/>
  <c r="Q275" i="1" l="1"/>
  <c r="R275" i="1" s="1"/>
  <c r="H276" i="1"/>
  <c r="I276" i="1" s="1"/>
  <c r="M276" i="1" s="1"/>
  <c r="Q276" i="1" s="1"/>
  <c r="R276" i="1" s="1"/>
  <c r="H277" i="1" l="1"/>
  <c r="I277" i="1" s="1"/>
  <c r="M277" i="1" s="1"/>
  <c r="Q277" i="1" l="1"/>
  <c r="R277" i="1" s="1"/>
  <c r="H278" i="1"/>
  <c r="I278" i="1" s="1"/>
  <c r="M278" i="1" s="1"/>
  <c r="Q278" i="1" s="1"/>
  <c r="R278" i="1" l="1"/>
  <c r="H279" i="1"/>
  <c r="I279" i="1" s="1"/>
  <c r="M279" i="1" s="1"/>
  <c r="Q279" i="1" l="1"/>
  <c r="R279" i="1" s="1"/>
  <c r="H280" i="1"/>
  <c r="I280" i="1" s="1"/>
  <c r="M280" i="1" s="1"/>
  <c r="Q280" i="1" l="1"/>
  <c r="R280" i="1" s="1"/>
  <c r="H281" i="1"/>
  <c r="I281" i="1" s="1"/>
  <c r="M281" i="1" s="1"/>
  <c r="Q281" i="1" l="1"/>
  <c r="R281" i="1" s="1"/>
  <c r="H282" i="1"/>
  <c r="I282" i="1" s="1"/>
  <c r="M282" i="1" s="1"/>
  <c r="Q282" i="1" l="1"/>
  <c r="R282" i="1" s="1"/>
  <c r="H283" i="1"/>
  <c r="I283" i="1" s="1"/>
  <c r="M283" i="1" s="1"/>
  <c r="Q283" i="1" l="1"/>
  <c r="R283" i="1" s="1"/>
  <c r="H284" i="1"/>
  <c r="I284" i="1" s="1"/>
  <c r="M284" i="1" s="1"/>
  <c r="Q284" i="1" l="1"/>
  <c r="R284" i="1" s="1"/>
  <c r="H285" i="1"/>
  <c r="I285" i="1" s="1"/>
  <c r="M285" i="1" s="1"/>
  <c r="Q285" i="1" l="1"/>
  <c r="R285" i="1" s="1"/>
  <c r="H286" i="1"/>
  <c r="I286" i="1" s="1"/>
  <c r="M286" i="1" s="1"/>
  <c r="Q286" i="1" l="1"/>
  <c r="R286" i="1" s="1"/>
  <c r="H287" i="1"/>
  <c r="I287" i="1" s="1"/>
  <c r="M287" i="1" s="1"/>
  <c r="Q287" i="1" l="1"/>
  <c r="R287" i="1" s="1"/>
  <c r="H288" i="1"/>
  <c r="I288" i="1" s="1"/>
  <c r="M288" i="1" s="1"/>
  <c r="Q288" i="1" l="1"/>
  <c r="R288" i="1" s="1"/>
  <c r="H289" i="1"/>
  <c r="I289" i="1" s="1"/>
  <c r="M289" i="1" s="1"/>
  <c r="Q289" i="1" l="1"/>
  <c r="R289" i="1" s="1"/>
  <c r="H290" i="1"/>
  <c r="I290" i="1" s="1"/>
  <c r="M290" i="1" s="1"/>
  <c r="Q290" i="1" l="1"/>
  <c r="R290" i="1" s="1"/>
  <c r="H291" i="1"/>
  <c r="I291" i="1" s="1"/>
  <c r="M291" i="1" s="1"/>
  <c r="Q291" i="1" s="1"/>
  <c r="R291" i="1" s="1"/>
  <c r="H292" i="1" l="1"/>
  <c r="I292" i="1" s="1"/>
  <c r="M292" i="1" s="1"/>
  <c r="Q292" i="1" s="1"/>
  <c r="R292" i="1" s="1"/>
  <c r="H293" i="1" l="1"/>
  <c r="I293" i="1" s="1"/>
  <c r="M293" i="1" s="1"/>
  <c r="Q293" i="1" s="1"/>
  <c r="R293" i="1" s="1"/>
  <c r="H294" i="1" l="1"/>
  <c r="I294" i="1" s="1"/>
  <c r="M294" i="1" s="1"/>
  <c r="Q294" i="1" s="1"/>
  <c r="R294" i="1" s="1"/>
  <c r="H295" i="1" l="1"/>
  <c r="I295" i="1" s="1"/>
  <c r="M295" i="1" s="1"/>
  <c r="Q295" i="1" l="1"/>
  <c r="R295" i="1" s="1"/>
  <c r="H296" i="1"/>
  <c r="I296" i="1" s="1"/>
  <c r="M296" i="1" s="1"/>
  <c r="Q296" i="1" s="1"/>
  <c r="R296" i="1" s="1"/>
  <c r="H297" i="1" l="1"/>
  <c r="I297" i="1" s="1"/>
  <c r="M297" i="1" s="1"/>
  <c r="Q297" i="1" s="1"/>
  <c r="R297" i="1" s="1"/>
  <c r="H298" i="1" l="1"/>
  <c r="I298" i="1" s="1"/>
  <c r="M298" i="1" s="1"/>
  <c r="Q298" i="1" l="1"/>
  <c r="R298" i="1" s="1"/>
  <c r="H299" i="1"/>
  <c r="I299" i="1" s="1"/>
  <c r="M299" i="1" s="1"/>
  <c r="Q299" i="1" s="1"/>
  <c r="R299" i="1" s="1"/>
  <c r="H300" i="1" l="1"/>
  <c r="I300" i="1" s="1"/>
  <c r="M300" i="1" s="1"/>
  <c r="Q300" i="1" l="1"/>
  <c r="R300" i="1" s="1"/>
  <c r="H301" i="1"/>
  <c r="I301" i="1" s="1"/>
  <c r="M301" i="1" s="1"/>
  <c r="Q301" i="1" s="1"/>
  <c r="R301" i="1" s="1"/>
  <c r="H302" i="1" l="1"/>
  <c r="I302" i="1" s="1"/>
  <c r="M302" i="1" s="1"/>
  <c r="Q302" i="1" l="1"/>
  <c r="R302" i="1" s="1"/>
  <c r="H303" i="1"/>
  <c r="I303" i="1" s="1"/>
  <c r="M303" i="1" s="1"/>
  <c r="Q303" i="1" s="1"/>
  <c r="R303" i="1" s="1"/>
  <c r="H304" i="1" l="1"/>
  <c r="I304" i="1" s="1"/>
  <c r="M304" i="1" s="1"/>
  <c r="Q304" i="1" s="1"/>
  <c r="R304" i="1" s="1"/>
  <c r="H305" i="1" l="1"/>
  <c r="I305" i="1" s="1"/>
  <c r="M305" i="1" s="1"/>
  <c r="Q305" i="1" s="1"/>
  <c r="R305" i="1" s="1"/>
  <c r="H306" i="1" l="1"/>
  <c r="I306" i="1" s="1"/>
  <c r="M306" i="1" s="1"/>
  <c r="Q306" i="1" s="1"/>
  <c r="R306" i="1" s="1"/>
  <c r="H307" i="1" l="1"/>
  <c r="I307" i="1" s="1"/>
  <c r="M307" i="1" s="1"/>
  <c r="Q307" i="1" s="1"/>
  <c r="R307" i="1" s="1"/>
  <c r="H308" i="1" l="1"/>
  <c r="I308" i="1" s="1"/>
  <c r="M308" i="1" s="1"/>
  <c r="Q308" i="1" l="1"/>
  <c r="R308" i="1" s="1"/>
  <c r="H309" i="1"/>
  <c r="I309" i="1" s="1"/>
  <c r="M309" i="1" s="1"/>
  <c r="Q309" i="1" l="1"/>
  <c r="R309" i="1" s="1"/>
  <c r="H310" i="1"/>
  <c r="I310" i="1" s="1"/>
  <c r="M310" i="1" s="1"/>
  <c r="Q310" i="1" l="1"/>
  <c r="R310" i="1" s="1"/>
  <c r="H311" i="1"/>
  <c r="I311" i="1" s="1"/>
  <c r="M311" i="1" s="1"/>
  <c r="Q311" i="1" l="1"/>
  <c r="R311" i="1" s="1"/>
  <c r="H312" i="1"/>
  <c r="I312" i="1" s="1"/>
  <c r="M312" i="1" s="1"/>
  <c r="Q312" i="1" l="1"/>
  <c r="R312" i="1" s="1"/>
  <c r="H313" i="1"/>
  <c r="I313" i="1" s="1"/>
  <c r="M313" i="1" s="1"/>
  <c r="Q313" i="1" l="1"/>
  <c r="R313" i="1" s="1"/>
  <c r="H314" i="1"/>
  <c r="I314" i="1" s="1"/>
  <c r="M314" i="1" s="1"/>
  <c r="Q314" i="1" l="1"/>
  <c r="R314" i="1" s="1"/>
  <c r="H315" i="1"/>
  <c r="I315" i="1" s="1"/>
  <c r="M315" i="1" s="1"/>
  <c r="Q315" i="1" l="1"/>
  <c r="R315" i="1" s="1"/>
  <c r="H316" i="1"/>
  <c r="I316" i="1" s="1"/>
  <c r="M316" i="1" s="1"/>
  <c r="Q316" i="1" s="1"/>
  <c r="R316" i="1" s="1"/>
  <c r="H317" i="1" l="1"/>
  <c r="I317" i="1" s="1"/>
  <c r="M317" i="1" s="1"/>
  <c r="Q317" i="1" l="1"/>
  <c r="R317" i="1" s="1"/>
  <c r="H318" i="1"/>
  <c r="I318" i="1" s="1"/>
  <c r="M318" i="1" s="1"/>
  <c r="Q318" i="1" l="1"/>
  <c r="R318" i="1" s="1"/>
  <c r="H319" i="1"/>
  <c r="I319" i="1" s="1"/>
  <c r="M319" i="1" s="1"/>
  <c r="Q319" i="1" l="1"/>
  <c r="R319" i="1" s="1"/>
  <c r="H320" i="1"/>
  <c r="I320" i="1" s="1"/>
  <c r="M320" i="1" s="1"/>
  <c r="Q320" i="1" l="1"/>
  <c r="R320" i="1" s="1"/>
  <c r="H321" i="1"/>
  <c r="I321" i="1" s="1"/>
  <c r="M321" i="1" s="1"/>
  <c r="Q321" i="1" l="1"/>
  <c r="R321" i="1" s="1"/>
  <c r="H322" i="1"/>
  <c r="I322" i="1" s="1"/>
  <c r="M322" i="1" s="1"/>
  <c r="Q322" i="1" l="1"/>
  <c r="R322" i="1" s="1"/>
  <c r="H323" i="1"/>
  <c r="I323" i="1" s="1"/>
  <c r="M323" i="1" s="1"/>
  <c r="Q323" i="1" l="1"/>
  <c r="R323" i="1" s="1"/>
  <c r="H324" i="1"/>
  <c r="I324" i="1" s="1"/>
  <c r="M324" i="1" s="1"/>
  <c r="Q324" i="1" l="1"/>
  <c r="R324" i="1" s="1"/>
  <c r="H325" i="1"/>
  <c r="I325" i="1" s="1"/>
  <c r="M325" i="1" s="1"/>
  <c r="Q325" i="1" l="1"/>
  <c r="R325" i="1" s="1"/>
  <c r="H326" i="1"/>
  <c r="I326" i="1" s="1"/>
  <c r="M326" i="1" s="1"/>
  <c r="Q326" i="1" l="1"/>
  <c r="R326" i="1" s="1"/>
  <c r="H327" i="1"/>
  <c r="I327" i="1" s="1"/>
  <c r="M327" i="1" s="1"/>
  <c r="Q327" i="1" l="1"/>
  <c r="R327" i="1" s="1"/>
  <c r="H328" i="1"/>
  <c r="I328" i="1" s="1"/>
  <c r="M328" i="1" s="1"/>
  <c r="Q328" i="1" l="1"/>
  <c r="R328" i="1" s="1"/>
  <c r="H329" i="1"/>
  <c r="I329" i="1" s="1"/>
  <c r="M329" i="1" s="1"/>
  <c r="Q329" i="1" l="1"/>
  <c r="R329" i="1" s="1"/>
  <c r="H330" i="1"/>
  <c r="I330" i="1" s="1"/>
  <c r="M330" i="1" s="1"/>
  <c r="Q330" i="1" l="1"/>
  <c r="R330" i="1" s="1"/>
  <c r="H331" i="1"/>
  <c r="I331" i="1" s="1"/>
  <c r="M331" i="1" s="1"/>
  <c r="Q331" i="1" l="1"/>
  <c r="R331" i="1" s="1"/>
  <c r="H332" i="1"/>
  <c r="I332" i="1" s="1"/>
  <c r="M332" i="1" s="1"/>
  <c r="Q332" i="1" l="1"/>
  <c r="R332" i="1" s="1"/>
  <c r="H333" i="1"/>
  <c r="I333" i="1" s="1"/>
  <c r="M333" i="1" s="1"/>
  <c r="Q333" i="1" l="1"/>
  <c r="R333" i="1" s="1"/>
  <c r="H334" i="1"/>
  <c r="I334" i="1" s="1"/>
  <c r="M334" i="1" s="1"/>
  <c r="Q334" i="1" l="1"/>
  <c r="R334" i="1" s="1"/>
  <c r="H335" i="1"/>
  <c r="I335" i="1" s="1"/>
  <c r="M335" i="1" s="1"/>
  <c r="Q335" i="1" l="1"/>
  <c r="R335" i="1" s="1"/>
  <c r="H336" i="1"/>
  <c r="I336" i="1" s="1"/>
  <c r="M336" i="1" s="1"/>
  <c r="Q336" i="1" l="1"/>
  <c r="R336" i="1" s="1"/>
  <c r="H337" i="1"/>
  <c r="I337" i="1" s="1"/>
  <c r="M337" i="1" s="1"/>
  <c r="Q337" i="1" l="1"/>
  <c r="R337" i="1" s="1"/>
  <c r="H338" i="1"/>
  <c r="I338" i="1" s="1"/>
  <c r="M338" i="1" s="1"/>
  <c r="Q338" i="1" l="1"/>
  <c r="R338" i="1" s="1"/>
  <c r="H339" i="1"/>
  <c r="I339" i="1" s="1"/>
  <c r="M339" i="1" s="1"/>
  <c r="Q339" i="1" l="1"/>
  <c r="R339" i="1" s="1"/>
  <c r="H340" i="1"/>
  <c r="I340" i="1" s="1"/>
  <c r="M340" i="1" s="1"/>
  <c r="Q340" i="1" l="1"/>
  <c r="R340" i="1" s="1"/>
  <c r="H341" i="1"/>
  <c r="I341" i="1" s="1"/>
  <c r="M341" i="1" s="1"/>
  <c r="Q341" i="1" l="1"/>
  <c r="R341" i="1" s="1"/>
  <c r="H342" i="1"/>
  <c r="I342" i="1" s="1"/>
  <c r="M342" i="1" s="1"/>
  <c r="Q342" i="1" l="1"/>
  <c r="R342" i="1" s="1"/>
  <c r="H343" i="1"/>
  <c r="I343" i="1" s="1"/>
  <c r="M343" i="1" s="1"/>
  <c r="Q343" i="1" l="1"/>
  <c r="R343" i="1" s="1"/>
  <c r="H344" i="1"/>
  <c r="I344" i="1" s="1"/>
  <c r="M344" i="1" s="1"/>
  <c r="Q344" i="1" l="1"/>
  <c r="R344" i="1" s="1"/>
  <c r="H345" i="1"/>
  <c r="I345" i="1" s="1"/>
  <c r="M345" i="1" s="1"/>
  <c r="Q345" i="1" l="1"/>
  <c r="R345" i="1" s="1"/>
  <c r="H346" i="1"/>
  <c r="I346" i="1" s="1"/>
  <c r="M346" i="1" s="1"/>
  <c r="Q346" i="1" l="1"/>
  <c r="R346" i="1" s="1"/>
  <c r="H347" i="1"/>
  <c r="I347" i="1" s="1"/>
  <c r="M347" i="1" s="1"/>
  <c r="Q347" i="1" l="1"/>
  <c r="R347" i="1" s="1"/>
  <c r="H348" i="1"/>
  <c r="I348" i="1" s="1"/>
  <c r="M348" i="1" s="1"/>
  <c r="Q348" i="1" l="1"/>
  <c r="R348" i="1" s="1"/>
  <c r="H349" i="1"/>
  <c r="I349" i="1" s="1"/>
  <c r="M349" i="1" s="1"/>
  <c r="Q349" i="1" l="1"/>
  <c r="R349" i="1" s="1"/>
  <c r="H350" i="1"/>
  <c r="I350" i="1" s="1"/>
  <c r="M350" i="1" s="1"/>
  <c r="Q350" i="1" l="1"/>
  <c r="R350" i="1" s="1"/>
  <c r="H351" i="1"/>
  <c r="I351" i="1" s="1"/>
  <c r="M351" i="1" s="1"/>
  <c r="Q351" i="1" l="1"/>
  <c r="R351" i="1" s="1"/>
  <c r="H352" i="1"/>
  <c r="I352" i="1" s="1"/>
  <c r="M352" i="1" s="1"/>
  <c r="Q352" i="1" l="1"/>
  <c r="R352" i="1" s="1"/>
  <c r="H353" i="1"/>
  <c r="I353" i="1" s="1"/>
  <c r="M353" i="1" s="1"/>
  <c r="Q353" i="1" l="1"/>
  <c r="R353" i="1" s="1"/>
  <c r="H354" i="1"/>
  <c r="I354" i="1" s="1"/>
  <c r="M354" i="1" s="1"/>
  <c r="Q354" i="1" l="1"/>
  <c r="R354" i="1" s="1"/>
  <c r="H355" i="1"/>
  <c r="I355" i="1" s="1"/>
  <c r="M355" i="1" s="1"/>
  <c r="Q355" i="1" l="1"/>
  <c r="R355" i="1" s="1"/>
  <c r="H356" i="1"/>
  <c r="I356" i="1" s="1"/>
  <c r="M356" i="1" s="1"/>
  <c r="Q356" i="1" l="1"/>
  <c r="R356" i="1" s="1"/>
  <c r="H357" i="1"/>
  <c r="I357" i="1" s="1"/>
  <c r="M357" i="1" s="1"/>
  <c r="Q357" i="1" l="1"/>
  <c r="R357" i="1" s="1"/>
  <c r="H358" i="1"/>
  <c r="I358" i="1" s="1"/>
  <c r="M358" i="1" s="1"/>
  <c r="Q358" i="1" l="1"/>
  <c r="R358" i="1" s="1"/>
  <c r="H359" i="1"/>
  <c r="I359" i="1" s="1"/>
  <c r="M359" i="1" s="1"/>
  <c r="Q359" i="1" l="1"/>
  <c r="R359" i="1" s="1"/>
  <c r="H360" i="1"/>
  <c r="I360" i="1" s="1"/>
  <c r="M360" i="1" s="1"/>
  <c r="Q360" i="1" l="1"/>
  <c r="R360" i="1" s="1"/>
  <c r="H361" i="1"/>
  <c r="I361" i="1" s="1"/>
  <c r="M361" i="1" s="1"/>
  <c r="Q361" i="1" l="1"/>
  <c r="R361" i="1" s="1"/>
  <c r="H362" i="1"/>
  <c r="I362" i="1" s="1"/>
  <c r="M362" i="1" s="1"/>
  <c r="Q362" i="1" l="1"/>
  <c r="R362" i="1" s="1"/>
  <c r="H363" i="1"/>
  <c r="I363" i="1" s="1"/>
  <c r="M363" i="1" s="1"/>
  <c r="Q363" i="1" l="1"/>
  <c r="R363" i="1" s="1"/>
  <c r="H364" i="1"/>
  <c r="I364" i="1" s="1"/>
  <c r="M364" i="1" s="1"/>
  <c r="Q364" i="1" l="1"/>
  <c r="R364" i="1" s="1"/>
  <c r="H365" i="1"/>
  <c r="I365" i="1" s="1"/>
  <c r="M365" i="1" s="1"/>
  <c r="Q365" i="1" l="1"/>
  <c r="R365" i="1" s="1"/>
  <c r="H366" i="1"/>
  <c r="I366" i="1" s="1"/>
  <c r="M366" i="1" s="1"/>
  <c r="Q366" i="1" l="1"/>
  <c r="R366" i="1" s="1"/>
  <c r="H367" i="1"/>
  <c r="I367" i="1" s="1"/>
  <c r="M367" i="1" s="1"/>
  <c r="Q367" i="1" l="1"/>
  <c r="R367" i="1" s="1"/>
  <c r="H368" i="1"/>
  <c r="I368" i="1" s="1"/>
  <c r="M368" i="1" s="1"/>
  <c r="Q368" i="1" l="1"/>
  <c r="R368" i="1" s="1"/>
  <c r="H369" i="1"/>
  <c r="I369" i="1" s="1"/>
  <c r="M369" i="1" s="1"/>
  <c r="Q369" i="1" l="1"/>
  <c r="R369" i="1" s="1"/>
  <c r="H370" i="1"/>
  <c r="I370" i="1" s="1"/>
  <c r="M370" i="1" s="1"/>
  <c r="Q370" i="1" l="1"/>
  <c r="R370" i="1" s="1"/>
  <c r="H371" i="1"/>
  <c r="I371" i="1" s="1"/>
  <c r="M371" i="1" s="1"/>
  <c r="Q371" i="1" l="1"/>
  <c r="R371" i="1" s="1"/>
  <c r="H372" i="1"/>
  <c r="I372" i="1" s="1"/>
  <c r="M372" i="1" s="1"/>
  <c r="Q372" i="1" l="1"/>
  <c r="R372" i="1" s="1"/>
  <c r="H373" i="1"/>
  <c r="I373" i="1" s="1"/>
  <c r="M373" i="1" s="1"/>
  <c r="Q373" i="1" l="1"/>
  <c r="R373" i="1" s="1"/>
  <c r="H374" i="1"/>
  <c r="I374" i="1" s="1"/>
  <c r="M374" i="1" s="1"/>
  <c r="Q374" i="1" l="1"/>
  <c r="R374" i="1" s="1"/>
  <c r="H375" i="1"/>
  <c r="I375" i="1" s="1"/>
  <c r="M375" i="1" s="1"/>
  <c r="Q375" i="1" l="1"/>
  <c r="R375" i="1" s="1"/>
  <c r="H376" i="1"/>
  <c r="I376" i="1" s="1"/>
  <c r="M376" i="1" s="1"/>
  <c r="Q376" i="1" l="1"/>
  <c r="R376" i="1" s="1"/>
  <c r="H377" i="1"/>
  <c r="I377" i="1" s="1"/>
  <c r="M377" i="1" s="1"/>
  <c r="Q377" i="1" l="1"/>
  <c r="R377" i="1" s="1"/>
  <c r="H378" i="1"/>
  <c r="I378" i="1" s="1"/>
  <c r="M378" i="1" s="1"/>
  <c r="Q378" i="1" l="1"/>
  <c r="R378" i="1" s="1"/>
  <c r="H379" i="1"/>
  <c r="I379" i="1" s="1"/>
  <c r="M379" i="1" s="1"/>
  <c r="Q379" i="1" l="1"/>
  <c r="R379" i="1" s="1"/>
  <c r="H380" i="1"/>
  <c r="I380" i="1" s="1"/>
  <c r="M380" i="1" s="1"/>
  <c r="Q380" i="1" l="1"/>
  <c r="R380" i="1" s="1"/>
  <c r="H381" i="1"/>
  <c r="I381" i="1" s="1"/>
  <c r="M381" i="1" s="1"/>
  <c r="Q381" i="1" l="1"/>
  <c r="R381" i="1" s="1"/>
  <c r="H382" i="1"/>
  <c r="I382" i="1" s="1"/>
  <c r="M382" i="1" s="1"/>
  <c r="Q382" i="1" l="1"/>
  <c r="R382" i="1" s="1"/>
  <c r="H383" i="1"/>
  <c r="I383" i="1" s="1"/>
  <c r="M383" i="1" s="1"/>
  <c r="Q383" i="1" l="1"/>
  <c r="R383" i="1" s="1"/>
  <c r="H384" i="1"/>
  <c r="I384" i="1" s="1"/>
  <c r="M384" i="1" s="1"/>
  <c r="Q384" i="1" l="1"/>
  <c r="R384" i="1" s="1"/>
  <c r="H385" i="1"/>
  <c r="I385" i="1" s="1"/>
  <c r="M385" i="1" s="1"/>
  <c r="Q385" i="1" l="1"/>
  <c r="R385" i="1" s="1"/>
  <c r="H386" i="1"/>
  <c r="I386" i="1" s="1"/>
  <c r="M386" i="1" s="1"/>
  <c r="Q386" i="1" l="1"/>
  <c r="R386" i="1" s="1"/>
  <c r="H387" i="1"/>
  <c r="I387" i="1" s="1"/>
  <c r="M387" i="1" s="1"/>
  <c r="Q387" i="1" l="1"/>
  <c r="R387" i="1" s="1"/>
  <c r="H388" i="1"/>
  <c r="I388" i="1" s="1"/>
  <c r="M388" i="1" s="1"/>
  <c r="Q388" i="1" l="1"/>
  <c r="R388" i="1" s="1"/>
  <c r="H389" i="1"/>
  <c r="I389" i="1" s="1"/>
  <c r="M389" i="1" s="1"/>
  <c r="Q389" i="1" l="1"/>
  <c r="R389" i="1" s="1"/>
  <c r="H390" i="1"/>
  <c r="I390" i="1" s="1"/>
  <c r="M390" i="1" s="1"/>
  <c r="Q390" i="1" l="1"/>
  <c r="R390" i="1" s="1"/>
  <c r="H391" i="1"/>
  <c r="I391" i="1" s="1"/>
  <c r="M391" i="1" s="1"/>
  <c r="Q391" i="1" l="1"/>
  <c r="R391" i="1" s="1"/>
  <c r="H392" i="1"/>
  <c r="I392" i="1" s="1"/>
  <c r="M392" i="1" s="1"/>
  <c r="Q392" i="1" l="1"/>
  <c r="R392" i="1" s="1"/>
  <c r="H393" i="1"/>
  <c r="I393" i="1" s="1"/>
  <c r="M393" i="1" s="1"/>
  <c r="Q393" i="1" l="1"/>
  <c r="R393" i="1" s="1"/>
  <c r="H394" i="1"/>
  <c r="I394" i="1" s="1"/>
  <c r="M394" i="1" s="1"/>
  <c r="Q394" i="1" l="1"/>
  <c r="R394" i="1" s="1"/>
  <c r="H395" i="1"/>
  <c r="I395" i="1" s="1"/>
  <c r="M395" i="1" s="1"/>
  <c r="Q395" i="1" l="1"/>
  <c r="R395" i="1" s="1"/>
  <c r="H396" i="1"/>
  <c r="I396" i="1" s="1"/>
  <c r="M396" i="1" s="1"/>
  <c r="Q396" i="1" l="1"/>
  <c r="R396" i="1" s="1"/>
  <c r="H397" i="1"/>
  <c r="I397" i="1" s="1"/>
  <c r="M397" i="1" s="1"/>
  <c r="Q397" i="1" l="1"/>
  <c r="R397" i="1" s="1"/>
  <c r="H398" i="1"/>
  <c r="I398" i="1" s="1"/>
  <c r="M398" i="1" s="1"/>
  <c r="Q398" i="1" l="1"/>
  <c r="R398" i="1" s="1"/>
  <c r="H399" i="1"/>
  <c r="I399" i="1" s="1"/>
  <c r="M399" i="1" s="1"/>
  <c r="Q399" i="1" l="1"/>
  <c r="R399" i="1" s="1"/>
  <c r="H400" i="1"/>
  <c r="I400" i="1" s="1"/>
  <c r="M400" i="1" s="1"/>
  <c r="Q400" i="1" l="1"/>
  <c r="R400" i="1" s="1"/>
  <c r="H401" i="1"/>
  <c r="I401" i="1" s="1"/>
  <c r="M401" i="1" s="1"/>
  <c r="Q401" i="1" l="1"/>
  <c r="R401" i="1" s="1"/>
  <c r="H402" i="1"/>
  <c r="I402" i="1" s="1"/>
  <c r="M402" i="1" s="1"/>
  <c r="Q402" i="1" l="1"/>
  <c r="R402" i="1" s="1"/>
  <c r="H403" i="1"/>
  <c r="I403" i="1" s="1"/>
  <c r="M403" i="1" s="1"/>
  <c r="Q403" i="1" l="1"/>
  <c r="R403" i="1" s="1"/>
  <c r="H404" i="1"/>
  <c r="I404" i="1" s="1"/>
  <c r="M404" i="1" s="1"/>
  <c r="Q404" i="1" l="1"/>
  <c r="R404" i="1" s="1"/>
  <c r="H405" i="1"/>
  <c r="I405" i="1" s="1"/>
  <c r="M405" i="1" s="1"/>
  <c r="Q405" i="1" l="1"/>
  <c r="R405" i="1" s="1"/>
  <c r="H406" i="1"/>
  <c r="I406" i="1" s="1"/>
  <c r="M406" i="1" s="1"/>
  <c r="Q406" i="1" l="1"/>
  <c r="R406" i="1" s="1"/>
  <c r="H407" i="1"/>
  <c r="I407" i="1" s="1"/>
  <c r="M407" i="1" s="1"/>
  <c r="Q407" i="1" l="1"/>
  <c r="R407" i="1" s="1"/>
  <c r="H408" i="1"/>
  <c r="I408" i="1" s="1"/>
  <c r="M408" i="1" s="1"/>
  <c r="Q408" i="1" l="1"/>
  <c r="R408" i="1" s="1"/>
  <c r="H409" i="1"/>
  <c r="I409" i="1" s="1"/>
  <c r="M409" i="1" s="1"/>
  <c r="Q409" i="1" l="1"/>
  <c r="R409" i="1" s="1"/>
  <c r="H410" i="1"/>
  <c r="I410" i="1" s="1"/>
  <c r="M410" i="1" s="1"/>
  <c r="Q410" i="1" l="1"/>
  <c r="R410" i="1" s="1"/>
  <c r="H411" i="1"/>
  <c r="I411" i="1" s="1"/>
  <c r="M411" i="1" s="1"/>
  <c r="Q411" i="1" l="1"/>
  <c r="R411" i="1" s="1"/>
  <c r="H412" i="1"/>
  <c r="I412" i="1" s="1"/>
  <c r="M412" i="1" s="1"/>
  <c r="Q412" i="1" l="1"/>
  <c r="R412" i="1" s="1"/>
  <c r="H413" i="1"/>
  <c r="I413" i="1" s="1"/>
  <c r="M413" i="1" s="1"/>
  <c r="Q413" i="1" l="1"/>
  <c r="R413" i="1" s="1"/>
  <c r="H414" i="1"/>
  <c r="I414" i="1" s="1"/>
  <c r="M414" i="1" s="1"/>
  <c r="Q414" i="1" l="1"/>
  <c r="R414" i="1" s="1"/>
  <c r="H415" i="1"/>
  <c r="I415" i="1" s="1"/>
  <c r="M415" i="1" s="1"/>
  <c r="Q415" i="1" l="1"/>
  <c r="R415" i="1" s="1"/>
  <c r="H416" i="1"/>
  <c r="I416" i="1" s="1"/>
  <c r="M416" i="1" s="1"/>
  <c r="Q416" i="1" l="1"/>
  <c r="R416" i="1" s="1"/>
  <c r="H417" i="1"/>
  <c r="I417" i="1" s="1"/>
  <c r="M417" i="1" s="1"/>
  <c r="Q417" i="1" l="1"/>
  <c r="R417" i="1" s="1"/>
  <c r="H418" i="1"/>
  <c r="I418" i="1" s="1"/>
  <c r="M418" i="1" s="1"/>
  <c r="Q418" i="1" l="1"/>
  <c r="R418" i="1" s="1"/>
  <c r="H419" i="1"/>
  <c r="I419" i="1" s="1"/>
  <c r="M419" i="1" s="1"/>
  <c r="Q419" i="1" l="1"/>
  <c r="R419" i="1" s="1"/>
  <c r="H420" i="1"/>
  <c r="I420" i="1" s="1"/>
  <c r="M420" i="1" s="1"/>
  <c r="Q420" i="1" l="1"/>
  <c r="R420" i="1" s="1"/>
  <c r="H421" i="1"/>
  <c r="I421" i="1" s="1"/>
  <c r="M421" i="1" s="1"/>
  <c r="Q421" i="1" l="1"/>
  <c r="R421" i="1" s="1"/>
  <c r="H422" i="1"/>
  <c r="I422" i="1" s="1"/>
  <c r="M422" i="1" s="1"/>
  <c r="Q422" i="1" l="1"/>
  <c r="R422" i="1" s="1"/>
  <c r="H423" i="1"/>
  <c r="I423" i="1" s="1"/>
  <c r="M423" i="1" s="1"/>
  <c r="Q423" i="1" l="1"/>
  <c r="R423" i="1" s="1"/>
  <c r="H424" i="1"/>
  <c r="I424" i="1" s="1"/>
  <c r="M424" i="1" s="1"/>
  <c r="Q424" i="1" l="1"/>
  <c r="R424" i="1" s="1"/>
  <c r="H425" i="1"/>
  <c r="I425" i="1" s="1"/>
  <c r="M425" i="1" s="1"/>
  <c r="Q425" i="1" l="1"/>
  <c r="R425" i="1" s="1"/>
  <c r="H426" i="1"/>
  <c r="I426" i="1" s="1"/>
  <c r="M426" i="1" s="1"/>
  <c r="Q426" i="1" l="1"/>
  <c r="R426" i="1" s="1"/>
  <c r="H427" i="1"/>
  <c r="I427" i="1" s="1"/>
  <c r="M427" i="1" s="1"/>
  <c r="Q427" i="1" l="1"/>
  <c r="R427" i="1" s="1"/>
  <c r="H428" i="1"/>
  <c r="I428" i="1" s="1"/>
  <c r="M428" i="1" s="1"/>
  <c r="Q428" i="1" l="1"/>
  <c r="R428" i="1" s="1"/>
  <c r="H429" i="1"/>
  <c r="I429" i="1" s="1"/>
  <c r="M429" i="1" s="1"/>
  <c r="Q429" i="1" l="1"/>
  <c r="R429" i="1" s="1"/>
  <c r="H430" i="1"/>
  <c r="I430" i="1" s="1"/>
  <c r="M430" i="1" s="1"/>
  <c r="Q430" i="1" l="1"/>
  <c r="R430" i="1" s="1"/>
  <c r="H431" i="1"/>
  <c r="I431" i="1" s="1"/>
  <c r="M431" i="1" s="1"/>
  <c r="Q431" i="1" l="1"/>
  <c r="R431" i="1" s="1"/>
  <c r="H432" i="1"/>
  <c r="I432" i="1" s="1"/>
  <c r="M432" i="1" s="1"/>
  <c r="Q432" i="1" l="1"/>
  <c r="R432" i="1" s="1"/>
  <c r="H433" i="1"/>
  <c r="I433" i="1" s="1"/>
  <c r="M433" i="1" s="1"/>
  <c r="Q433" i="1" l="1"/>
  <c r="R433" i="1" s="1"/>
  <c r="H434" i="1"/>
  <c r="I434" i="1" s="1"/>
  <c r="M434" i="1" s="1"/>
  <c r="Q434" i="1" l="1"/>
  <c r="R434" i="1" s="1"/>
  <c r="H435" i="1"/>
  <c r="I435" i="1" s="1"/>
  <c r="M435" i="1" s="1"/>
  <c r="Q435" i="1" l="1"/>
  <c r="R435" i="1" s="1"/>
  <c r="H436" i="1"/>
  <c r="I436" i="1" s="1"/>
  <c r="M436" i="1" s="1"/>
  <c r="Q436" i="1" l="1"/>
  <c r="R436" i="1" s="1"/>
  <c r="H437" i="1"/>
  <c r="I437" i="1" s="1"/>
  <c r="M437" i="1" s="1"/>
  <c r="Q437" i="1" l="1"/>
  <c r="R437" i="1" s="1"/>
  <c r="H438" i="1"/>
  <c r="I438" i="1" s="1"/>
  <c r="M438" i="1" s="1"/>
  <c r="Q438" i="1" l="1"/>
  <c r="R438" i="1" s="1"/>
  <c r="H439" i="1"/>
  <c r="I439" i="1" s="1"/>
  <c r="M439" i="1" s="1"/>
  <c r="Q439" i="1" l="1"/>
  <c r="R439" i="1" s="1"/>
  <c r="H440" i="1"/>
  <c r="I440" i="1" s="1"/>
  <c r="M440" i="1" s="1"/>
  <c r="Q440" i="1" l="1"/>
  <c r="R440" i="1" s="1"/>
  <c r="H441" i="1"/>
  <c r="I441" i="1" s="1"/>
  <c r="M441" i="1" s="1"/>
  <c r="Q441" i="1" l="1"/>
  <c r="R441" i="1" s="1"/>
  <c r="H442" i="1"/>
  <c r="I442" i="1" s="1"/>
  <c r="M442" i="1" s="1"/>
  <c r="Q442" i="1" l="1"/>
  <c r="R442" i="1" s="1"/>
  <c r="H443" i="1"/>
  <c r="I443" i="1" s="1"/>
  <c r="M443" i="1" s="1"/>
  <c r="Q443" i="1" l="1"/>
  <c r="R443" i="1" s="1"/>
  <c r="H444" i="1"/>
  <c r="I444" i="1" s="1"/>
  <c r="M444" i="1" s="1"/>
  <c r="Q444" i="1" l="1"/>
  <c r="R444" i="1" s="1"/>
  <c r="H445" i="1"/>
  <c r="I445" i="1" s="1"/>
  <c r="M445" i="1" s="1"/>
  <c r="Q445" i="1" l="1"/>
  <c r="R445" i="1" s="1"/>
  <c r="H446" i="1"/>
  <c r="I446" i="1" s="1"/>
  <c r="M446" i="1" s="1"/>
  <c r="Q446" i="1" l="1"/>
  <c r="R446" i="1" s="1"/>
  <c r="H447" i="1"/>
  <c r="I447" i="1" s="1"/>
  <c r="M447" i="1" s="1"/>
  <c r="Q447" i="1" l="1"/>
  <c r="R447" i="1" s="1"/>
  <c r="H448" i="1"/>
  <c r="I448" i="1" s="1"/>
  <c r="M448" i="1" s="1"/>
  <c r="Q448" i="1" l="1"/>
  <c r="R448" i="1" s="1"/>
  <c r="H449" i="1"/>
  <c r="I449" i="1" s="1"/>
  <c r="M449" i="1" s="1"/>
  <c r="Q449" i="1" l="1"/>
  <c r="R449" i="1" s="1"/>
  <c r="H450" i="1"/>
  <c r="I450" i="1" s="1"/>
  <c r="M450" i="1" s="1"/>
  <c r="Q450" i="1" l="1"/>
  <c r="R450" i="1" s="1"/>
  <c r="H451" i="1"/>
  <c r="I451" i="1" s="1"/>
  <c r="M451" i="1" s="1"/>
  <c r="Q451" i="1" l="1"/>
  <c r="R451" i="1" s="1"/>
  <c r="H452" i="1"/>
  <c r="I452" i="1" s="1"/>
  <c r="M452" i="1" s="1"/>
  <c r="R452" i="1" l="1"/>
  <c r="H453" i="1"/>
  <c r="I453" i="1" s="1"/>
  <c r="M453" i="1" s="1"/>
  <c r="Q453" i="1" l="1"/>
  <c r="H454" i="1"/>
  <c r="I454" i="1" s="1"/>
  <c r="M454" i="1" s="1"/>
  <c r="Q454" i="1" l="1"/>
  <c r="R454" i="1" s="1"/>
  <c r="H455" i="1"/>
  <c r="I455" i="1" s="1"/>
  <c r="M455" i="1" s="1"/>
  <c r="Q455" i="1" l="1"/>
  <c r="R455" i="1" s="1"/>
  <c r="H456" i="1"/>
  <c r="I456" i="1" s="1"/>
  <c r="M456" i="1" s="1"/>
  <c r="Q456" i="1" l="1"/>
  <c r="R456" i="1" s="1"/>
  <c r="H457" i="1"/>
  <c r="I457" i="1" s="1"/>
  <c r="M457" i="1" s="1"/>
  <c r="Q457" i="1" l="1"/>
  <c r="R457" i="1" s="1"/>
  <c r="H458" i="1"/>
  <c r="I458" i="1" s="1"/>
  <c r="M458" i="1" s="1"/>
  <c r="Q458" i="1" l="1"/>
  <c r="R458" i="1" s="1"/>
  <c r="H459" i="1"/>
  <c r="I459" i="1" s="1"/>
  <c r="M459" i="1" s="1"/>
  <c r="Q459" i="1" l="1"/>
  <c r="R459" i="1" s="1"/>
  <c r="H460" i="1"/>
  <c r="I460" i="1" s="1"/>
  <c r="M460" i="1" s="1"/>
  <c r="Q460" i="1" l="1"/>
  <c r="R460" i="1" s="1"/>
  <c r="H461" i="1"/>
  <c r="I461" i="1" s="1"/>
  <c r="M461" i="1" s="1"/>
  <c r="Q461" i="1" l="1"/>
  <c r="R461" i="1" s="1"/>
  <c r="H462" i="1"/>
  <c r="I462" i="1" s="1"/>
  <c r="M462" i="1" s="1"/>
  <c r="Q462" i="1" l="1"/>
  <c r="R462" i="1" s="1"/>
  <c r="H463" i="1"/>
  <c r="I463" i="1" s="1"/>
  <c r="M463" i="1" s="1"/>
  <c r="Q463" i="1" l="1"/>
  <c r="R463" i="1" s="1"/>
  <c r="H464" i="1"/>
  <c r="I464" i="1" s="1"/>
  <c r="M464" i="1" s="1"/>
  <c r="Q464" i="1" l="1"/>
  <c r="R464" i="1" s="1"/>
  <c r="H465" i="1"/>
  <c r="I465" i="1" s="1"/>
  <c r="M465" i="1" s="1"/>
  <c r="Q465" i="1" l="1"/>
  <c r="R465" i="1" s="1"/>
  <c r="H466" i="1"/>
  <c r="I466" i="1" s="1"/>
  <c r="M466" i="1" s="1"/>
  <c r="Q466" i="1" l="1"/>
  <c r="R466" i="1" s="1"/>
  <c r="H467" i="1"/>
  <c r="I467" i="1" s="1"/>
  <c r="M467" i="1" s="1"/>
  <c r="Q467" i="1" l="1"/>
  <c r="R467" i="1" s="1"/>
  <c r="H468" i="1"/>
  <c r="I468" i="1" s="1"/>
  <c r="M468" i="1" s="1"/>
  <c r="Q468" i="1" l="1"/>
  <c r="R468" i="1" s="1"/>
  <c r="H469" i="1"/>
  <c r="I469" i="1" s="1"/>
  <c r="M469" i="1" s="1"/>
  <c r="Q469" i="1" l="1"/>
  <c r="R469" i="1" s="1"/>
  <c r="H470" i="1"/>
  <c r="I470" i="1" s="1"/>
  <c r="M470" i="1" s="1"/>
  <c r="Q470" i="1" l="1"/>
  <c r="R470" i="1" s="1"/>
  <c r="H471" i="1"/>
  <c r="I471" i="1" s="1"/>
  <c r="M471" i="1" s="1"/>
  <c r="Q471" i="1" l="1"/>
  <c r="R471" i="1" s="1"/>
  <c r="H472" i="1"/>
  <c r="I472" i="1" s="1"/>
  <c r="M472" i="1" s="1"/>
  <c r="Q472" i="1" l="1"/>
  <c r="R472" i="1" s="1"/>
  <c r="H473" i="1"/>
  <c r="I473" i="1" s="1"/>
  <c r="M473" i="1" s="1"/>
  <c r="Q473" i="1" l="1"/>
  <c r="R473" i="1" s="1"/>
  <c r="H474" i="1"/>
  <c r="I474" i="1" s="1"/>
  <c r="M474" i="1" s="1"/>
  <c r="Q474" i="1" l="1"/>
  <c r="R474" i="1" s="1"/>
  <c r="H475" i="1"/>
  <c r="I475" i="1" s="1"/>
  <c r="M475" i="1" s="1"/>
  <c r="Q475" i="1" l="1"/>
  <c r="R475" i="1" s="1"/>
  <c r="H476" i="1"/>
  <c r="I476" i="1" s="1"/>
  <c r="M476" i="1" s="1"/>
  <c r="Q476" i="1" l="1"/>
  <c r="R476" i="1" s="1"/>
  <c r="H477" i="1"/>
  <c r="I477" i="1" s="1"/>
  <c r="M477" i="1" s="1"/>
  <c r="Q477" i="1" l="1"/>
  <c r="R477" i="1" s="1"/>
  <c r="H478" i="1"/>
  <c r="I478" i="1" s="1"/>
  <c r="M478" i="1" s="1"/>
  <c r="Q478" i="1" l="1"/>
  <c r="R478" i="1" s="1"/>
  <c r="H479" i="1"/>
  <c r="I479" i="1" s="1"/>
  <c r="M479" i="1" s="1"/>
  <c r="Q479" i="1" l="1"/>
  <c r="R479" i="1" s="1"/>
  <c r="H480" i="1"/>
  <c r="I480" i="1" s="1"/>
  <c r="M480" i="1" s="1"/>
  <c r="Q480" i="1" l="1"/>
  <c r="R480" i="1" s="1"/>
  <c r="H481" i="1"/>
  <c r="I481" i="1" s="1"/>
  <c r="M481" i="1" s="1"/>
  <c r="Q481" i="1" l="1"/>
  <c r="R481" i="1" s="1"/>
  <c r="H482" i="1"/>
  <c r="I482" i="1" s="1"/>
  <c r="M482" i="1" s="1"/>
  <c r="Q482" i="1" l="1"/>
  <c r="R482" i="1" s="1"/>
  <c r="H483" i="1"/>
  <c r="I483" i="1" s="1"/>
  <c r="M483" i="1" s="1"/>
  <c r="Q483" i="1" l="1"/>
  <c r="R483" i="1" s="1"/>
  <c r="H484" i="1"/>
  <c r="I484" i="1" s="1"/>
  <c r="M484" i="1" s="1"/>
  <c r="Q484" i="1" l="1"/>
  <c r="R484" i="1" s="1"/>
  <c r="H485" i="1"/>
  <c r="I485" i="1" s="1"/>
  <c r="M485" i="1" s="1"/>
  <c r="Q485" i="1" l="1"/>
  <c r="R485" i="1" s="1"/>
  <c r="H486" i="1"/>
  <c r="I486" i="1" s="1"/>
  <c r="M486" i="1" s="1"/>
  <c r="Q486" i="1" l="1"/>
  <c r="R486" i="1" s="1"/>
  <c r="H487" i="1"/>
  <c r="I487" i="1" s="1"/>
  <c r="M487" i="1" s="1"/>
  <c r="Q487" i="1" l="1"/>
  <c r="R487" i="1" s="1"/>
  <c r="H488" i="1"/>
  <c r="I488" i="1" s="1"/>
  <c r="M488" i="1" s="1"/>
  <c r="Q488" i="1" l="1"/>
  <c r="R488" i="1" s="1"/>
  <c r="H489" i="1"/>
  <c r="I489" i="1" s="1"/>
  <c r="M489" i="1" s="1"/>
  <c r="Q489" i="1" l="1"/>
  <c r="R489" i="1" s="1"/>
  <c r="H490" i="1"/>
  <c r="I490" i="1" s="1"/>
  <c r="M490" i="1" s="1"/>
  <c r="Q490" i="1" l="1"/>
  <c r="R490" i="1" s="1"/>
  <c r="H491" i="1"/>
  <c r="I491" i="1" s="1"/>
  <c r="M491" i="1" s="1"/>
  <c r="Q491" i="1" l="1"/>
  <c r="R491" i="1" s="1"/>
  <c r="H492" i="1"/>
  <c r="I492" i="1" s="1"/>
  <c r="M492" i="1" s="1"/>
  <c r="Q492" i="1" l="1"/>
  <c r="R492" i="1" s="1"/>
  <c r="H493" i="1"/>
  <c r="I493" i="1" s="1"/>
  <c r="M493" i="1" s="1"/>
  <c r="Q493" i="1" l="1"/>
  <c r="R493" i="1" s="1"/>
  <c r="H494" i="1"/>
  <c r="I494" i="1" s="1"/>
  <c r="M494" i="1" s="1"/>
  <c r="Q494" i="1" l="1"/>
  <c r="R494" i="1" s="1"/>
  <c r="H495" i="1"/>
  <c r="I495" i="1" s="1"/>
  <c r="M495" i="1" s="1"/>
  <c r="Q495" i="1" l="1"/>
  <c r="R495" i="1" s="1"/>
  <c r="H496" i="1"/>
  <c r="I496" i="1" s="1"/>
  <c r="M496" i="1" s="1"/>
  <c r="Q496" i="1" l="1"/>
  <c r="R496" i="1" s="1"/>
  <c r="H497" i="1"/>
  <c r="I497" i="1" s="1"/>
  <c r="M497" i="1" s="1"/>
  <c r="Q497" i="1" l="1"/>
  <c r="R497" i="1" s="1"/>
  <c r="H498" i="1"/>
  <c r="I498" i="1" s="1"/>
  <c r="M498" i="1" s="1"/>
  <c r="Q498" i="1" l="1"/>
  <c r="R498" i="1" s="1"/>
  <c r="H499" i="1"/>
  <c r="I499" i="1" s="1"/>
  <c r="M499" i="1" s="1"/>
  <c r="Q499" i="1" l="1"/>
  <c r="R499" i="1" s="1"/>
  <c r="H500" i="1"/>
  <c r="I500" i="1" s="1"/>
  <c r="M500" i="1" s="1"/>
  <c r="Q500" i="1" l="1"/>
  <c r="R500" i="1" s="1"/>
  <c r="H501" i="1"/>
  <c r="I501" i="1" s="1"/>
  <c r="M501" i="1" s="1"/>
  <c r="Q501" i="1" l="1"/>
  <c r="R501" i="1" s="1"/>
  <c r="H502" i="1"/>
  <c r="I502" i="1" s="1"/>
  <c r="M502" i="1" s="1"/>
  <c r="Q502" i="1" l="1"/>
  <c r="R502" i="1" s="1"/>
  <c r="H503" i="1"/>
  <c r="I503" i="1" s="1"/>
  <c r="M503" i="1" s="1"/>
  <c r="Q503" i="1" l="1"/>
  <c r="R503" i="1" s="1"/>
  <c r="H504" i="1"/>
  <c r="I504" i="1" s="1"/>
  <c r="M504" i="1" s="1"/>
  <c r="Q504" i="1" l="1"/>
  <c r="R504" i="1" s="1"/>
  <c r="H505" i="1"/>
  <c r="I505" i="1" s="1"/>
  <c r="M505" i="1" s="1"/>
  <c r="Q505" i="1" l="1"/>
  <c r="R505" i="1" s="1"/>
  <c r="H506" i="1"/>
  <c r="I506" i="1" s="1"/>
  <c r="M506" i="1" s="1"/>
  <c r="Q506" i="1" l="1"/>
  <c r="R506" i="1" s="1"/>
  <c r="H507" i="1"/>
  <c r="I507" i="1" s="1"/>
  <c r="M507" i="1" s="1"/>
  <c r="Q507" i="1" l="1"/>
  <c r="R507" i="1" s="1"/>
  <c r="H508" i="1"/>
  <c r="I508" i="1" s="1"/>
  <c r="M508" i="1" s="1"/>
  <c r="Q508" i="1" l="1"/>
  <c r="R508" i="1" s="1"/>
  <c r="H509" i="1"/>
  <c r="I509" i="1" s="1"/>
  <c r="M509" i="1" s="1"/>
  <c r="Q509" i="1" l="1"/>
  <c r="R509" i="1" s="1"/>
  <c r="H510" i="1"/>
  <c r="I510" i="1" s="1"/>
  <c r="M510" i="1" s="1"/>
  <c r="Q510" i="1" l="1"/>
  <c r="R510" i="1" s="1"/>
  <c r="H511" i="1"/>
  <c r="I511" i="1" s="1"/>
  <c r="M511" i="1" s="1"/>
  <c r="Q511" i="1" l="1"/>
  <c r="R511" i="1" s="1"/>
  <c r="H512" i="1"/>
  <c r="I512" i="1" s="1"/>
  <c r="M512" i="1" s="1"/>
  <c r="Q512" i="1" l="1"/>
  <c r="R512" i="1" s="1"/>
  <c r="H513" i="1"/>
  <c r="I513" i="1" s="1"/>
  <c r="M513" i="1" s="1"/>
  <c r="Q513" i="1" l="1"/>
  <c r="R513" i="1" s="1"/>
  <c r="H514" i="1"/>
  <c r="I514" i="1" s="1"/>
  <c r="M514" i="1" l="1"/>
  <c r="Q514" i="1" l="1"/>
  <c r="R514" i="1" s="1"/>
  <c r="H515" i="1"/>
  <c r="I515" i="1" s="1"/>
  <c r="M515" i="1" l="1"/>
  <c r="Q515" i="1" l="1"/>
  <c r="R515" i="1" s="1"/>
  <c r="H516" i="1"/>
  <c r="I516" i="1" s="1"/>
  <c r="M516" i="1" s="1"/>
  <c r="Q516" i="1" l="1"/>
  <c r="R516" i="1" s="1"/>
  <c r="H517" i="1"/>
  <c r="I517" i="1" s="1"/>
  <c r="M517" i="1" s="1"/>
  <c r="Q517" i="1" l="1"/>
  <c r="R517" i="1" s="1"/>
  <c r="H518" i="1"/>
  <c r="I518" i="1" s="1"/>
  <c r="M518" i="1" s="1"/>
  <c r="Q518" i="1" l="1"/>
  <c r="R518" i="1" s="1"/>
  <c r="H519" i="1"/>
  <c r="I519" i="1" s="1"/>
  <c r="M519" i="1" s="1"/>
  <c r="Q519" i="1" l="1"/>
  <c r="R519" i="1" s="1"/>
  <c r="H520" i="1"/>
  <c r="I520" i="1" s="1"/>
  <c r="M520" i="1" s="1"/>
  <c r="Q520" i="1" l="1"/>
  <c r="R520" i="1" s="1"/>
  <c r="H521" i="1"/>
  <c r="I521" i="1" s="1"/>
  <c r="M521" i="1" s="1"/>
  <c r="Q521" i="1" l="1"/>
  <c r="R521" i="1" s="1"/>
  <c r="H522" i="1"/>
  <c r="I522" i="1" s="1"/>
  <c r="M522" i="1" s="1"/>
  <c r="Q522" i="1" l="1"/>
  <c r="R522" i="1" s="1"/>
  <c r="H523" i="1"/>
  <c r="I523" i="1" s="1"/>
  <c r="M523" i="1" s="1"/>
  <c r="Q523" i="1" l="1"/>
  <c r="R523" i="1" s="1"/>
  <c r="H524" i="1"/>
  <c r="I524" i="1" s="1"/>
  <c r="M524" i="1" s="1"/>
  <c r="Q524" i="1" l="1"/>
  <c r="R524" i="1" s="1"/>
  <c r="H525" i="1"/>
  <c r="I525" i="1" s="1"/>
  <c r="M525" i="1" s="1"/>
  <c r="Q525" i="1" l="1"/>
  <c r="R525" i="1" s="1"/>
  <c r="H526" i="1"/>
  <c r="I526" i="1" s="1"/>
  <c r="M526" i="1" s="1"/>
  <c r="Q526" i="1" l="1"/>
  <c r="R526" i="1" s="1"/>
  <c r="H527" i="1"/>
  <c r="I527" i="1" s="1"/>
  <c r="M527" i="1" s="1"/>
  <c r="Q527" i="1" l="1"/>
  <c r="R527" i="1" s="1"/>
  <c r="H528" i="1"/>
  <c r="I528" i="1" s="1"/>
  <c r="M528" i="1" s="1"/>
  <c r="Q528" i="1" l="1"/>
  <c r="R528" i="1" s="1"/>
  <c r="H529" i="1"/>
  <c r="I529" i="1" s="1"/>
  <c r="M529" i="1" s="1"/>
  <c r="Q529" i="1" l="1"/>
  <c r="R529" i="1" s="1"/>
  <c r="H530" i="1"/>
  <c r="I530" i="1" s="1"/>
  <c r="M530" i="1" s="1"/>
  <c r="Q530" i="1" l="1"/>
  <c r="R530" i="1" s="1"/>
  <c r="H531" i="1"/>
  <c r="I531" i="1" s="1"/>
  <c r="M531" i="1" s="1"/>
  <c r="Q531" i="1" l="1"/>
  <c r="R531" i="1" s="1"/>
  <c r="H532" i="1"/>
  <c r="I532" i="1" s="1"/>
  <c r="M532" i="1" s="1"/>
  <c r="Q532" i="1" l="1"/>
  <c r="R532" i="1" s="1"/>
  <c r="H533" i="1"/>
  <c r="I533" i="1" s="1"/>
  <c r="M533" i="1" s="1"/>
  <c r="Q533" i="1" l="1"/>
  <c r="R533" i="1" s="1"/>
  <c r="H534" i="1"/>
  <c r="I534" i="1" s="1"/>
  <c r="M534" i="1" s="1"/>
  <c r="Q534" i="1" l="1"/>
  <c r="R534" i="1" s="1"/>
  <c r="H535" i="1"/>
  <c r="I535" i="1" s="1"/>
  <c r="M535" i="1" s="1"/>
  <c r="Q535" i="1" s="1"/>
  <c r="R535" i="1" l="1"/>
  <c r="H536" i="1"/>
  <c r="I536" i="1" s="1"/>
  <c r="M536" i="1" s="1"/>
  <c r="Q536" i="1" s="1"/>
  <c r="R536" i="1" s="1"/>
  <c r="H537" i="1" l="1"/>
  <c r="I537" i="1" s="1"/>
  <c r="M537" i="1" s="1"/>
  <c r="Q537" i="1" s="1"/>
  <c r="R537" i="1" s="1"/>
  <c r="H538" i="1" l="1"/>
  <c r="I538" i="1" s="1"/>
  <c r="M538" i="1" s="1"/>
  <c r="Q538" i="1" s="1"/>
  <c r="R538" i="1" s="1"/>
  <c r="H539" i="1" l="1"/>
  <c r="I539" i="1" s="1"/>
  <c r="M539" i="1" s="1"/>
  <c r="Q539" i="1" l="1"/>
  <c r="R539" i="1" s="1"/>
  <c r="H540" i="1"/>
  <c r="I540" i="1" s="1"/>
  <c r="M540" i="1" s="1"/>
  <c r="Q540" i="1" s="1"/>
  <c r="R540" i="1" s="1"/>
  <c r="H541" i="1" l="1"/>
  <c r="I541" i="1" s="1"/>
  <c r="M541" i="1" s="1"/>
  <c r="Q541" i="1" s="1"/>
  <c r="R541" i="1" s="1"/>
  <c r="H542" i="1" l="1"/>
  <c r="I542" i="1" s="1"/>
  <c r="M542" i="1" s="1"/>
  <c r="Q542" i="1" s="1"/>
  <c r="R542" i="1" s="1"/>
  <c r="H543" i="1" l="1"/>
  <c r="I543" i="1" s="1"/>
  <c r="M543" i="1" s="1"/>
  <c r="Q543" i="1" s="1"/>
  <c r="R543" i="1" s="1"/>
  <c r="H544" i="1" l="1"/>
  <c r="I544" i="1" s="1"/>
  <c r="M544" i="1" s="1"/>
  <c r="Q544" i="1" s="1"/>
  <c r="R544" i="1" s="1"/>
  <c r="H545" i="1" l="1"/>
  <c r="I545" i="1" s="1"/>
  <c r="M545" i="1" s="1"/>
  <c r="Q545" i="1" s="1"/>
  <c r="R545" i="1" s="1"/>
  <c r="H546" i="1" l="1"/>
  <c r="I546" i="1" s="1"/>
  <c r="M546" i="1" s="1"/>
  <c r="Q546" i="1" s="1"/>
  <c r="R546" i="1" s="1"/>
  <c r="H547" i="1" l="1"/>
  <c r="I547" i="1" s="1"/>
  <c r="M547" i="1" s="1"/>
  <c r="Q547" i="1" s="1"/>
  <c r="R547" i="1" s="1"/>
  <c r="H548" i="1" l="1"/>
  <c r="I548" i="1" s="1"/>
  <c r="M548" i="1" s="1"/>
  <c r="Q548" i="1" s="1"/>
  <c r="R548" i="1" s="1"/>
  <c r="H549" i="1" l="1"/>
  <c r="I549" i="1" s="1"/>
  <c r="M549" i="1" s="1"/>
  <c r="H550" i="1" l="1"/>
  <c r="I550" i="1" s="1"/>
  <c r="M550" i="1" s="1"/>
  <c r="Q550" i="1" s="1"/>
  <c r="Q549" i="1"/>
  <c r="R549" i="1" s="1"/>
  <c r="R550" i="1" l="1"/>
  <c r="H551" i="1"/>
  <c r="I551" i="1" s="1"/>
  <c r="M551" i="1" s="1"/>
  <c r="Q551" i="1" s="1"/>
  <c r="R551" i="1" s="1"/>
  <c r="H552" i="1" l="1"/>
  <c r="I552" i="1" s="1"/>
  <c r="M552" i="1" s="1"/>
  <c r="Q552" i="1" s="1"/>
  <c r="R552" i="1" s="1"/>
  <c r="H553" i="1" l="1"/>
  <c r="I553" i="1" s="1"/>
  <c r="M553" i="1" s="1"/>
  <c r="Q553" i="1" s="1"/>
  <c r="R553" i="1" s="1"/>
  <c r="H554" i="1" l="1"/>
  <c r="I554" i="1" s="1"/>
  <c r="M554" i="1" s="1"/>
  <c r="Q554" i="1" s="1"/>
  <c r="R554" i="1" s="1"/>
  <c r="H555" i="1" l="1"/>
  <c r="I555" i="1" s="1"/>
  <c r="M555" i="1" s="1"/>
  <c r="Q555" i="1" s="1"/>
  <c r="R555" i="1" s="1"/>
  <c r="H556" i="1" l="1"/>
  <c r="I556" i="1" s="1"/>
  <c r="M556" i="1" s="1"/>
  <c r="Q556" i="1" s="1"/>
  <c r="R556" i="1" s="1"/>
  <c r="H557" i="1" l="1"/>
  <c r="I557" i="1" s="1"/>
  <c r="M557" i="1" s="1"/>
  <c r="Q557" i="1" s="1"/>
  <c r="R557" i="1" s="1"/>
  <c r="H558" i="1" l="1"/>
  <c r="I558" i="1" s="1"/>
  <c r="M558" i="1" s="1"/>
  <c r="Q558" i="1" s="1"/>
  <c r="R558" i="1" s="1"/>
  <c r="H559" i="1" l="1"/>
  <c r="I559" i="1" s="1"/>
  <c r="M559" i="1" s="1"/>
  <c r="Q559" i="1" s="1"/>
  <c r="R559" i="1" s="1"/>
  <c r="H560" i="1" l="1"/>
  <c r="I560" i="1" s="1"/>
  <c r="M560" i="1" s="1"/>
  <c r="Q560" i="1" s="1"/>
  <c r="R560" i="1" s="1"/>
  <c r="H561" i="1" l="1"/>
  <c r="I561" i="1" s="1"/>
  <c r="M561" i="1" s="1"/>
  <c r="Q561" i="1" s="1"/>
  <c r="R561" i="1" s="1"/>
  <c r="H562" i="1" l="1"/>
  <c r="I562" i="1" s="1"/>
  <c r="M562" i="1" s="1"/>
  <c r="Q562" i="1" s="1"/>
  <c r="R562" i="1" s="1"/>
  <c r="H563" i="1" l="1"/>
  <c r="I563" i="1" s="1"/>
  <c r="M563" i="1" s="1"/>
  <c r="Q563" i="1" s="1"/>
  <c r="R563" i="1" s="1"/>
  <c r="H564" i="1" l="1"/>
  <c r="I564" i="1" s="1"/>
  <c r="M564" i="1" s="1"/>
  <c r="Q564" i="1" s="1"/>
  <c r="R564" i="1" s="1"/>
  <c r="H565" i="1" l="1"/>
  <c r="I565" i="1" s="1"/>
  <c r="M565" i="1" s="1"/>
  <c r="Q565" i="1" l="1"/>
  <c r="R565" i="1" s="1"/>
  <c r="H566" i="1"/>
  <c r="I566" i="1" s="1"/>
  <c r="M566" i="1" s="1"/>
  <c r="H567" i="1" l="1"/>
  <c r="I567" i="1" s="1"/>
  <c r="M567" i="1" s="1"/>
  <c r="Q567" i="1" s="1"/>
  <c r="R567" i="1" s="1"/>
  <c r="Q566" i="1"/>
  <c r="R566" i="1" s="1"/>
  <c r="H568" i="1" l="1"/>
  <c r="I568" i="1" s="1"/>
  <c r="M568" i="1" s="1"/>
  <c r="Q568" i="1" s="1"/>
  <c r="R568" i="1" s="1"/>
  <c r="H569" i="1" l="1"/>
  <c r="I569" i="1" s="1"/>
  <c r="M569" i="1" s="1"/>
  <c r="Q569" i="1" s="1"/>
  <c r="R569" i="1" s="1"/>
  <c r="H570" i="1" l="1"/>
  <c r="I570" i="1" s="1"/>
  <c r="M570" i="1" s="1"/>
  <c r="Q570" i="1" s="1"/>
  <c r="R570" i="1" s="1"/>
  <c r="H571" i="1" l="1"/>
  <c r="I571" i="1" s="1"/>
  <c r="M571" i="1" s="1"/>
  <c r="Q571" i="1" s="1"/>
  <c r="R571" i="1" s="1"/>
  <c r="H572" i="1" l="1"/>
  <c r="I572" i="1" s="1"/>
  <c r="M572" i="1" s="1"/>
  <c r="Q572" i="1" s="1"/>
  <c r="R572" i="1" s="1"/>
  <c r="H573" i="1" l="1"/>
  <c r="I573" i="1" s="1"/>
  <c r="M573" i="1" s="1"/>
  <c r="H574" i="1" l="1"/>
  <c r="I574" i="1" s="1"/>
  <c r="M574" i="1" s="1"/>
  <c r="Q574" i="1" s="1"/>
  <c r="Q573" i="1"/>
  <c r="R573" i="1" s="1"/>
  <c r="R574" i="1" l="1"/>
  <c r="H575" i="1"/>
  <c r="I575" i="1" s="1"/>
  <c r="M575" i="1" s="1"/>
  <c r="Q575" i="1" s="1"/>
  <c r="R575" i="1" s="1"/>
  <c r="H576" i="1" l="1"/>
  <c r="I576" i="1" s="1"/>
  <c r="M576" i="1" s="1"/>
  <c r="Q576" i="1" s="1"/>
  <c r="R576" i="1" s="1"/>
  <c r="H577" i="1" l="1"/>
  <c r="I577" i="1" s="1"/>
  <c r="M577" i="1" s="1"/>
  <c r="Q577" i="1" s="1"/>
  <c r="R577" i="1" s="1"/>
  <c r="H578" i="1" l="1"/>
  <c r="I578" i="1" s="1"/>
  <c r="M578" i="1" s="1"/>
  <c r="Q578" i="1" s="1"/>
  <c r="R578" i="1" s="1"/>
  <c r="H579" i="1" l="1"/>
  <c r="I579" i="1" s="1"/>
  <c r="M579" i="1" s="1"/>
  <c r="H580" i="1" s="1"/>
  <c r="I580" i="1" s="1"/>
  <c r="M580" i="1" s="1"/>
  <c r="Q579" i="1" l="1"/>
  <c r="R579" i="1" s="1"/>
  <c r="Q580" i="1"/>
  <c r="R580" i="1" s="1"/>
  <c r="H581" i="1"/>
  <c r="I581" i="1" s="1"/>
  <c r="M581" i="1" s="1"/>
  <c r="H582" i="1" l="1"/>
  <c r="I582" i="1" s="1"/>
  <c r="M582" i="1" s="1"/>
</calcChain>
</file>

<file path=xl/sharedStrings.xml><?xml version="1.0" encoding="utf-8"?>
<sst xmlns="http://schemas.openxmlformats.org/spreadsheetml/2006/main" count="26" uniqueCount="25">
  <si>
    <t>Finanzierungsdaten</t>
  </si>
  <si>
    <t>Darlehenssumme</t>
  </si>
  <si>
    <t>Die grauen Felder sind befüllbar, tragen Sie hier Ihre Werte ein</t>
  </si>
  <si>
    <t xml:space="preserve">Zinssatz </t>
  </si>
  <si>
    <t xml:space="preserve">Tilgungssatz </t>
  </si>
  <si>
    <t>mtl Rate</t>
  </si>
  <si>
    <t>Sondertilgung pro Jahr</t>
  </si>
  <si>
    <t>Restschuld nach 10 Jahren</t>
  </si>
  <si>
    <t>Anschlussfinanzierung</t>
  </si>
  <si>
    <t>Neuer Zinssatz nach 10 Jahren</t>
  </si>
  <si>
    <t>(Rate bleibt gleich)</t>
  </si>
  <si>
    <t>neuer Tilgungsatz gerechnet auf das Restkapital nach 10 Jahren</t>
  </si>
  <si>
    <t>Tilgungsplan</t>
  </si>
  <si>
    <t>Jahr</t>
  </si>
  <si>
    <t>Monat</t>
  </si>
  <si>
    <t>Rate</t>
  </si>
  <si>
    <t>Zinanteil</t>
  </si>
  <si>
    <t>Tilgungsanteil</t>
  </si>
  <si>
    <t>Sondertilgung</t>
  </si>
  <si>
    <t>Restschuld</t>
  </si>
  <si>
    <t>Ihr persönlicher Zins- &amp; Tilgungsplan, bereitgestellt von Vergleich.de</t>
  </si>
  <si>
    <t>gezahlte Zinskosten nach 10 Jahren</t>
  </si>
  <si>
    <t>geleistete Tilgung nach 10 Jahren</t>
  </si>
  <si>
    <r>
      <rPr>
        <b/>
        <sz val="10"/>
        <color theme="1"/>
        <rFont val="Roboto"/>
      </rPr>
      <t xml:space="preserve">Anschlusszins: </t>
    </r>
    <r>
      <rPr>
        <sz val="10"/>
        <color theme="1"/>
        <rFont val="Roboto"/>
      </rPr>
      <t xml:space="preserve">Starten Sie mit einem hohen Zinsniveau, kann bei der Anschluss- finanzierung ein niedrigerer Zins möglich sein. Ist das Anfangszinsniveau dagegen niedrig, sollten Sie sicherheitshalber mit einer höheren Anschlusszinsrate rechnen.
</t>
    </r>
    <r>
      <rPr>
        <b/>
        <sz val="10"/>
        <color theme="1"/>
        <rFont val="Roboto"/>
      </rPr>
      <t xml:space="preserve">
Anschlusstilgung:</t>
    </r>
    <r>
      <rPr>
        <sz val="10"/>
        <color theme="1"/>
        <rFont val="Roboto"/>
      </rPr>
      <t xml:space="preserve"> Sollten die Zinsen so stark ansteigen, dass der neue Tilgungssatz unter 1,00 % fällt, muss die monatliche Rate erhöht werden.</t>
    </r>
  </si>
  <si>
    <t xml:space="preserve">Gesamtlaufzeit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</si>
</sst>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10"/>
      <color theme="1"/>
      <name val="Roboto"/>
    </font>
    <font>
      <b/>
      <sz val="10"/>
      <color theme="1"/>
      <name val="Roboto"/>
    </font>
    <font>
      <sz val="16"/>
      <color theme="0"/>
      <name val="Roboto"/>
    </font>
    <font>
      <u/>
      <sz val="11"/>
      <color theme="10"/>
      <name val="Calibri"/>
      <family val="2"/>
      <scheme val="minor"/>
    </font>
    <font>
      <sz val="11"/>
      <color theme="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123B7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123B71"/>
      </top>
      <bottom/>
      <diagonal/>
    </border>
    <border>
      <left style="thin">
        <color rgb="FF123B71"/>
      </left>
      <right/>
      <top style="thin">
        <color rgb="FF123B71"/>
      </top>
      <bottom/>
      <diagonal/>
    </border>
    <border>
      <left/>
      <right style="thin">
        <color rgb="FF123B71"/>
      </right>
      <top style="thin">
        <color rgb="FF123B71"/>
      </top>
      <bottom/>
      <diagonal/>
    </border>
    <border>
      <left style="thin">
        <color rgb="FF123B71"/>
      </left>
      <right/>
      <top/>
      <bottom/>
      <diagonal/>
    </border>
    <border>
      <left/>
      <right style="thin">
        <color rgb="FF123B71"/>
      </right>
      <top/>
      <bottom/>
      <diagonal/>
    </border>
    <border>
      <left style="thin">
        <color rgb="FF123B71"/>
      </left>
      <right/>
      <top/>
      <bottom style="thin">
        <color rgb="FF123B71"/>
      </bottom>
      <diagonal/>
    </border>
    <border>
      <left/>
      <right/>
      <top/>
      <bottom style="thin">
        <color rgb="FF123B71"/>
      </bottom>
      <diagonal/>
    </border>
    <border>
      <left/>
      <right style="thin">
        <color rgb="FF123B71"/>
      </right>
      <top/>
      <bottom style="thin">
        <color rgb="FF123B7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3" fillId="2" borderId="0" xfId="0" applyFont="1" applyFill="1"/>
    <xf numFmtId="4" fontId="2" fillId="2" borderId="0" xfId="0" applyNumberFormat="1" applyFont="1" applyFill="1"/>
    <xf numFmtId="8" fontId="3" fillId="2" borderId="0" xfId="0" applyNumberFormat="1" applyFont="1" applyFill="1"/>
    <xf numFmtId="164" fontId="2" fillId="2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3" fillId="2" borderId="7" xfId="0" applyFont="1" applyFill="1" applyBorder="1"/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0" fontId="2" fillId="2" borderId="0" xfId="0" applyNumberFormat="1" applyFont="1" applyFill="1" applyAlignment="1">
      <alignment horizontal="center"/>
    </xf>
    <xf numFmtId="8" fontId="3" fillId="2" borderId="0" xfId="0" applyNumberFormat="1" applyFont="1" applyFill="1" applyAlignment="1">
      <alignment horizontal="center"/>
    </xf>
    <xf numFmtId="10" fontId="2" fillId="2" borderId="5" xfId="0" applyNumberFormat="1" applyFont="1" applyFill="1" applyBorder="1" applyAlignment="1">
      <alignment horizontal="center"/>
    </xf>
    <xf numFmtId="8" fontId="3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0" fontId="2" fillId="2" borderId="0" xfId="0" applyNumberFormat="1" applyFont="1" applyFill="1"/>
    <xf numFmtId="0" fontId="2" fillId="2" borderId="10" xfId="0" applyFont="1" applyFill="1" applyBorder="1"/>
    <xf numFmtId="0" fontId="2" fillId="2" borderId="9" xfId="0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2" fillId="2" borderId="12" xfId="0" applyFont="1" applyFill="1" applyBorder="1"/>
    <xf numFmtId="164" fontId="2" fillId="2" borderId="13" xfId="0" applyNumberFormat="1" applyFont="1" applyFill="1" applyBorder="1" applyAlignment="1">
      <alignment horizontal="center"/>
    </xf>
    <xf numFmtId="0" fontId="2" fillId="2" borderId="13" xfId="0" applyFont="1" applyFill="1" applyBorder="1"/>
    <xf numFmtId="10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 applyAlignment="1">
      <alignment horizontal="center"/>
    </xf>
    <xf numFmtId="4" fontId="2" fillId="2" borderId="15" xfId="0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3" fillId="3" borderId="0" xfId="0" applyFont="1" applyFill="1" applyAlignment="1">
      <alignment horizontal="center"/>
    </xf>
    <xf numFmtId="0" fontId="2" fillId="3" borderId="0" xfId="0" applyFont="1" applyFill="1"/>
    <xf numFmtId="0" fontId="4" fillId="2" borderId="0" xfId="0" applyFont="1" applyFill="1" applyAlignment="1">
      <alignment vertical="top"/>
    </xf>
    <xf numFmtId="0" fontId="2" fillId="4" borderId="0" xfId="0" applyFont="1" applyFill="1"/>
    <xf numFmtId="164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8" fontId="2" fillId="2" borderId="0" xfId="0" applyNumberFormat="1" applyFont="1" applyFill="1" applyAlignment="1">
      <alignment horizontal="right"/>
    </xf>
    <xf numFmtId="164" fontId="2" fillId="2" borderId="2" xfId="0" applyNumberFormat="1" applyFont="1" applyFill="1" applyBorder="1"/>
    <xf numFmtId="8" fontId="2" fillId="2" borderId="2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1" applyFill="1" applyAlignment="1">
      <alignment horizontal="center"/>
    </xf>
    <xf numFmtId="0" fontId="4" fillId="2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/>
    </xf>
    <xf numFmtId="10" fontId="2" fillId="3" borderId="0" xfId="0" applyNumberFormat="1" applyFont="1" applyFill="1" applyAlignment="1">
      <alignment horizontal="center"/>
    </xf>
    <xf numFmtId="8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2F2F2"/>
      <color rgb="FF123B71"/>
      <color rgb="FFEF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gleich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02682-B7E8-4D42-B25A-4CE08346850D}">
  <sheetPr>
    <pageSetUpPr fitToPage="1"/>
  </sheetPr>
  <dimension ref="A1:S582"/>
  <sheetViews>
    <sheetView tabSelected="1" workbookViewId="0">
      <selection activeCell="M17" sqref="M17"/>
    </sheetView>
  </sheetViews>
  <sheetFormatPr baseColWidth="10" defaultColWidth="11.42578125" defaultRowHeight="16.5" x14ac:dyDescent="0.3"/>
  <cols>
    <col min="1" max="1" width="3.7109375" style="1" customWidth="1"/>
    <col min="2" max="2" width="3.5703125" style="1" customWidth="1"/>
    <col min="3" max="4" width="6.42578125" style="1" customWidth="1"/>
    <col min="5" max="5" width="7.42578125" style="1" hidden="1" customWidth="1"/>
    <col min="6" max="6" width="7.42578125" style="1" customWidth="1"/>
    <col min="7" max="9" width="15.5703125" style="1" customWidth="1"/>
    <col min="10" max="10" width="2.28515625" style="1" customWidth="1"/>
    <col min="11" max="11" width="2.42578125" style="1" customWidth="1"/>
    <col min="12" max="12" width="15.140625" style="1" customWidth="1"/>
    <col min="13" max="13" width="22.42578125" style="1" customWidth="1"/>
    <col min="14" max="14" width="3.85546875" style="1" customWidth="1"/>
    <col min="15" max="19" width="15.42578125" style="1" hidden="1" customWidth="1"/>
    <col min="20" max="20" width="15.42578125" style="1" customWidth="1"/>
    <col min="21" max="16384" width="11.42578125" style="1"/>
  </cols>
  <sheetData>
    <row r="1" spans="1:15" ht="8.25" customHeight="1" x14ac:dyDescent="0.3"/>
    <row r="2" spans="1:15" ht="14.25" customHeight="1" x14ac:dyDescent="0.3">
      <c r="A2" s="50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5" ht="6" customHeight="1" x14ac:dyDescent="0.3"/>
    <row r="4" spans="1:15" ht="23.25" customHeight="1" x14ac:dyDescent="0.4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2"/>
    </row>
    <row r="6" spans="1:15" ht="11.25" customHeight="1" x14ac:dyDescent="0.3">
      <c r="B6" s="8"/>
      <c r="C6" s="9"/>
      <c r="D6" s="9"/>
      <c r="E6" s="9"/>
      <c r="F6" s="9"/>
      <c r="G6" s="9"/>
      <c r="H6" s="9"/>
      <c r="I6" s="9"/>
      <c r="J6" s="10"/>
    </row>
    <row r="7" spans="1:15" ht="16.5" customHeight="1" x14ac:dyDescent="0.3">
      <c r="B7" s="11"/>
      <c r="C7" s="56" t="s">
        <v>1</v>
      </c>
      <c r="D7" s="56"/>
      <c r="E7" s="56"/>
      <c r="F7" s="56"/>
      <c r="G7" s="56"/>
      <c r="H7" s="53">
        <v>300000</v>
      </c>
      <c r="I7" s="53"/>
      <c r="J7" s="15"/>
      <c r="K7" s="14"/>
      <c r="L7" s="52" t="s">
        <v>2</v>
      </c>
      <c r="M7" s="52"/>
    </row>
    <row r="8" spans="1:15" ht="9" customHeight="1" x14ac:dyDescent="0.3">
      <c r="B8" s="11"/>
      <c r="H8" s="3"/>
      <c r="J8" s="12"/>
      <c r="L8" s="52"/>
      <c r="M8" s="52"/>
    </row>
    <row r="9" spans="1:15" x14ac:dyDescent="0.3">
      <c r="B9" s="11"/>
      <c r="C9" s="56" t="s">
        <v>3</v>
      </c>
      <c r="D9" s="56"/>
      <c r="E9" s="56"/>
      <c r="F9" s="56"/>
      <c r="G9" s="56"/>
      <c r="H9" s="54">
        <v>4.2999999999999997E-2</v>
      </c>
      <c r="I9" s="54"/>
      <c r="J9" s="22"/>
      <c r="K9" s="20"/>
      <c r="L9" s="52"/>
      <c r="M9" s="52"/>
    </row>
    <row r="10" spans="1:15" ht="9" customHeight="1" x14ac:dyDescent="0.3">
      <c r="B10" s="11"/>
      <c r="H10" s="3"/>
      <c r="J10" s="12"/>
      <c r="L10" s="7"/>
      <c r="M10" s="7"/>
    </row>
    <row r="11" spans="1:15" x14ac:dyDescent="0.3">
      <c r="B11" s="11"/>
      <c r="C11" s="56" t="s">
        <v>4</v>
      </c>
      <c r="D11" s="56"/>
      <c r="E11" s="56"/>
      <c r="F11" s="56"/>
      <c r="G11" s="56"/>
      <c r="H11" s="54">
        <v>1.4999999999999999E-2</v>
      </c>
      <c r="I11" s="54"/>
      <c r="J11" s="22"/>
      <c r="K11" s="20"/>
      <c r="L11" s="7"/>
      <c r="M11" s="7"/>
      <c r="O11" s="25">
        <f>((H13*360)/(M162*30))-H27</f>
        <v>2.1341013502174225E-2</v>
      </c>
    </row>
    <row r="12" spans="1:15" ht="7.5" customHeight="1" x14ac:dyDescent="0.3">
      <c r="B12" s="11"/>
      <c r="J12" s="12"/>
    </row>
    <row r="13" spans="1:15" x14ac:dyDescent="0.3">
      <c r="B13" s="11"/>
      <c r="C13" s="56" t="s">
        <v>5</v>
      </c>
      <c r="D13" s="56"/>
      <c r="E13" s="56"/>
      <c r="F13" s="56"/>
      <c r="G13" s="56"/>
      <c r="H13" s="55">
        <f>H7*(H9+H11)*30/360</f>
        <v>1450</v>
      </c>
      <c r="I13" s="55"/>
      <c r="J13" s="23"/>
      <c r="K13" s="21"/>
    </row>
    <row r="14" spans="1:15" ht="6.75" customHeight="1" x14ac:dyDescent="0.3">
      <c r="B14" s="11"/>
      <c r="J14" s="12"/>
    </row>
    <row r="15" spans="1:15" x14ac:dyDescent="0.3">
      <c r="B15" s="11"/>
      <c r="C15" s="56" t="s">
        <v>6</v>
      </c>
      <c r="D15" s="56"/>
      <c r="E15" s="56"/>
      <c r="F15" s="56"/>
      <c r="G15" s="56"/>
      <c r="H15" s="53">
        <v>0</v>
      </c>
      <c r="I15" s="53"/>
      <c r="J15" s="15"/>
      <c r="K15" s="14"/>
    </row>
    <row r="16" spans="1:15" ht="18" customHeight="1" x14ac:dyDescent="0.3">
      <c r="B16" s="11"/>
      <c r="C16" s="13"/>
      <c r="D16" s="13"/>
      <c r="E16" s="13"/>
      <c r="F16" s="13"/>
      <c r="G16" s="13"/>
      <c r="H16" s="14"/>
      <c r="I16" s="14"/>
      <c r="J16" s="15"/>
      <c r="K16" s="14"/>
    </row>
    <row r="17" spans="2:13" x14ac:dyDescent="0.3">
      <c r="B17" s="11"/>
      <c r="C17" s="2" t="s">
        <v>7</v>
      </c>
      <c r="D17" s="2"/>
      <c r="E17" s="2"/>
      <c r="F17" s="2"/>
      <c r="G17" s="2"/>
      <c r="H17" s="58">
        <f>M162</f>
        <v>243898.97403784021</v>
      </c>
      <c r="I17" s="58"/>
      <c r="J17" s="24"/>
      <c r="K17" s="6"/>
    </row>
    <row r="18" spans="2:13" ht="9" customHeight="1" x14ac:dyDescent="0.3">
      <c r="B18" s="11"/>
      <c r="C18" s="2"/>
      <c r="D18" s="2"/>
      <c r="E18" s="2"/>
      <c r="F18" s="2"/>
      <c r="G18" s="2"/>
      <c r="H18" s="43"/>
      <c r="I18" s="43"/>
      <c r="J18" s="24"/>
      <c r="K18" s="43"/>
    </row>
    <row r="19" spans="2:13" x14ac:dyDescent="0.3">
      <c r="B19" s="11"/>
      <c r="C19" s="2" t="s">
        <v>21</v>
      </c>
      <c r="D19" s="2"/>
      <c r="E19" s="2"/>
      <c r="F19" s="2"/>
      <c r="G19" s="2"/>
      <c r="H19" s="58">
        <f>SUM(H43:H162)</f>
        <v>117898.97403784003</v>
      </c>
      <c r="I19" s="58"/>
      <c r="J19" s="24"/>
      <c r="K19" s="43"/>
    </row>
    <row r="20" spans="2:13" ht="6" customHeight="1" x14ac:dyDescent="0.3">
      <c r="B20" s="11"/>
      <c r="C20" s="2"/>
      <c r="D20" s="2"/>
      <c r="E20" s="2"/>
      <c r="F20" s="2"/>
      <c r="G20" s="2"/>
      <c r="H20" s="43"/>
      <c r="I20" s="43"/>
      <c r="J20" s="24"/>
      <c r="K20" s="43"/>
    </row>
    <row r="21" spans="2:13" x14ac:dyDescent="0.3">
      <c r="B21" s="11"/>
      <c r="C21" s="2" t="s">
        <v>22</v>
      </c>
      <c r="D21" s="2"/>
      <c r="E21" s="2"/>
      <c r="F21" s="2"/>
      <c r="G21" s="2"/>
      <c r="H21" s="58">
        <f>SUM(I43:I162)</f>
        <v>56101.025962159911</v>
      </c>
      <c r="I21" s="58"/>
      <c r="J21" s="24"/>
      <c r="K21" s="43"/>
    </row>
    <row r="22" spans="2:13" ht="12" customHeight="1" x14ac:dyDescent="0.3">
      <c r="B22" s="16"/>
      <c r="C22" s="17"/>
      <c r="D22" s="17"/>
      <c r="E22" s="17"/>
      <c r="F22" s="17"/>
      <c r="G22" s="17"/>
      <c r="H22" s="18"/>
      <c r="I22" s="18"/>
      <c r="J22" s="19"/>
      <c r="K22" s="6"/>
      <c r="L22" s="41"/>
      <c r="M22" s="41"/>
    </row>
    <row r="23" spans="2:13" ht="12" customHeight="1" x14ac:dyDescent="0.3">
      <c r="C23" s="2"/>
      <c r="D23" s="2"/>
      <c r="E23" s="2"/>
      <c r="F23" s="2"/>
      <c r="G23" s="2"/>
      <c r="H23" s="6"/>
      <c r="I23" s="6"/>
      <c r="J23" s="6"/>
      <c r="K23" s="6"/>
      <c r="L23" s="41"/>
      <c r="M23" s="41"/>
    </row>
    <row r="24" spans="2:13" ht="16.5" customHeight="1" x14ac:dyDescent="0.3">
      <c r="B24" s="26"/>
      <c r="C24" s="27"/>
      <c r="D24" s="27"/>
      <c r="E24" s="27"/>
      <c r="F24" s="27"/>
      <c r="G24" s="27"/>
      <c r="H24" s="28"/>
      <c r="I24" s="28"/>
      <c r="J24" s="29"/>
      <c r="K24" s="14"/>
      <c r="L24" s="51" t="s">
        <v>23</v>
      </c>
      <c r="M24" s="51"/>
    </row>
    <row r="25" spans="2:13" ht="14.25" customHeight="1" x14ac:dyDescent="0.3">
      <c r="B25" s="30"/>
      <c r="C25" s="57" t="s">
        <v>8</v>
      </c>
      <c r="D25" s="57"/>
      <c r="E25" s="57"/>
      <c r="F25" s="57"/>
      <c r="G25" s="57"/>
      <c r="H25" s="14"/>
      <c r="I25" s="14"/>
      <c r="J25" s="31"/>
      <c r="K25" s="14"/>
      <c r="L25" s="51"/>
      <c r="M25" s="51"/>
    </row>
    <row r="26" spans="2:13" ht="10.5" customHeight="1" x14ac:dyDescent="0.3">
      <c r="B26" s="30"/>
      <c r="C26" s="13"/>
      <c r="D26" s="13"/>
      <c r="E26" s="13"/>
      <c r="F26" s="13"/>
      <c r="G26" s="13"/>
      <c r="H26" s="3"/>
      <c r="J26" s="32"/>
      <c r="L26" s="51"/>
      <c r="M26" s="51"/>
    </row>
    <row r="27" spans="2:13" ht="16.5" customHeight="1" x14ac:dyDescent="0.3">
      <c r="B27" s="30"/>
      <c r="C27" s="56" t="s">
        <v>9</v>
      </c>
      <c r="D27" s="56"/>
      <c r="E27" s="56"/>
      <c r="F27" s="56"/>
      <c r="G27" s="56"/>
      <c r="H27" s="54">
        <v>0.05</v>
      </c>
      <c r="I27" s="54"/>
      <c r="J27" s="33"/>
      <c r="K27" s="20"/>
      <c r="L27" s="51"/>
      <c r="M27" s="51"/>
    </row>
    <row r="28" spans="2:13" x14ac:dyDescent="0.3">
      <c r="B28" s="30"/>
      <c r="C28" s="56" t="s">
        <v>10</v>
      </c>
      <c r="D28" s="56"/>
      <c r="E28" s="56"/>
      <c r="F28" s="56"/>
      <c r="G28" s="56"/>
      <c r="H28" s="3"/>
      <c r="J28" s="32"/>
      <c r="L28" s="51"/>
      <c r="M28" s="51"/>
    </row>
    <row r="29" spans="2:13" ht="9" customHeight="1" x14ac:dyDescent="0.3">
      <c r="B29" s="30"/>
      <c r="C29" s="13"/>
      <c r="D29" s="13"/>
      <c r="E29" s="13"/>
      <c r="F29" s="13"/>
      <c r="G29" s="13"/>
      <c r="H29" s="3"/>
      <c r="J29" s="32"/>
      <c r="L29" s="51"/>
      <c r="M29" s="51"/>
    </row>
    <row r="30" spans="2:13" ht="15" customHeight="1" x14ac:dyDescent="0.3">
      <c r="B30" s="30"/>
      <c r="C30" s="60" t="s">
        <v>11</v>
      </c>
      <c r="D30" s="60"/>
      <c r="E30" s="60"/>
      <c r="F30" s="60"/>
      <c r="G30" s="60"/>
      <c r="H30" s="59">
        <f>O11</f>
        <v>2.1341013502174225E-2</v>
      </c>
      <c r="I30" s="59"/>
      <c r="J30" s="33"/>
      <c r="K30" s="20"/>
      <c r="L30" s="51"/>
      <c r="M30" s="51"/>
    </row>
    <row r="31" spans="2:13" x14ac:dyDescent="0.3">
      <c r="B31" s="30"/>
      <c r="C31" s="60"/>
      <c r="D31" s="60"/>
      <c r="E31" s="60"/>
      <c r="F31" s="60"/>
      <c r="G31" s="60"/>
      <c r="H31" s="3"/>
      <c r="J31" s="32"/>
      <c r="L31" s="51"/>
      <c r="M31" s="51"/>
    </row>
    <row r="32" spans="2:13" x14ac:dyDescent="0.3">
      <c r="B32" s="30"/>
      <c r="C32" s="7"/>
      <c r="D32" s="7"/>
      <c r="E32" s="7"/>
      <c r="F32" s="7"/>
      <c r="G32" s="7"/>
      <c r="H32" s="3"/>
      <c r="J32" s="32"/>
      <c r="L32" s="51"/>
      <c r="M32" s="51"/>
    </row>
    <row r="33" spans="1:18" x14ac:dyDescent="0.3">
      <c r="B33" s="30"/>
      <c r="C33" s="56" t="s">
        <v>6</v>
      </c>
      <c r="D33" s="56"/>
      <c r="E33" s="56"/>
      <c r="F33" s="56"/>
      <c r="G33" s="56"/>
      <c r="H33" s="53">
        <v>0</v>
      </c>
      <c r="I33" s="53"/>
      <c r="J33" s="31"/>
      <c r="K33" s="14"/>
      <c r="L33" s="51"/>
      <c r="M33" s="51"/>
    </row>
    <row r="34" spans="1:18" x14ac:dyDescent="0.3">
      <c r="B34" s="30"/>
      <c r="C34" s="44"/>
      <c r="D34" s="44"/>
      <c r="E34" s="44"/>
      <c r="F34" s="44"/>
      <c r="G34" s="44"/>
      <c r="H34" s="14"/>
      <c r="I34" s="14"/>
      <c r="J34" s="31"/>
      <c r="K34" s="14"/>
      <c r="L34" s="51"/>
      <c r="M34" s="51"/>
    </row>
    <row r="35" spans="1:18" x14ac:dyDescent="0.3">
      <c r="B35" s="30"/>
      <c r="C35" s="61" t="s">
        <v>24</v>
      </c>
      <c r="D35" s="61"/>
      <c r="E35" s="61"/>
      <c r="F35" s="61"/>
      <c r="G35" s="61"/>
      <c r="H35" s="58" t="str">
        <f>INT(D36/12)&amp;" Jahr(e) " &amp; MOD(D36,12)&amp;" Monat(e)"</f>
        <v>34 Jahr(e) 3 Monat(e)</v>
      </c>
      <c r="I35" s="58"/>
      <c r="J35" s="31"/>
      <c r="K35" s="14"/>
      <c r="L35" s="51"/>
      <c r="M35" s="51"/>
    </row>
    <row r="36" spans="1:18" ht="12" customHeight="1" x14ac:dyDescent="0.3">
      <c r="B36" s="30"/>
      <c r="C36" s="44"/>
      <c r="D36" s="48">
        <f>SUM(R9:R582)</f>
        <v>411</v>
      </c>
      <c r="E36" s="44"/>
      <c r="F36" s="44"/>
      <c r="G36" s="44"/>
      <c r="H36" s="14"/>
      <c r="I36" s="14"/>
      <c r="J36" s="31"/>
      <c r="K36" s="14"/>
      <c r="L36" s="51"/>
      <c r="M36" s="51"/>
    </row>
    <row r="37" spans="1:18" ht="10.5" customHeight="1" x14ac:dyDescent="0.3">
      <c r="B37" s="34"/>
      <c r="C37" s="35"/>
      <c r="D37" s="35"/>
      <c r="E37" s="35"/>
      <c r="F37" s="35"/>
      <c r="G37" s="35"/>
      <c r="H37" s="36"/>
      <c r="I37" s="37"/>
      <c r="J37" s="38"/>
      <c r="L37" s="51"/>
      <c r="M37" s="51"/>
    </row>
    <row r="38" spans="1:18" x14ac:dyDescent="0.3">
      <c r="H38" s="4"/>
    </row>
    <row r="40" spans="1:18" ht="22.5" x14ac:dyDescent="0.4">
      <c r="A40" s="49" t="s">
        <v>12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2"/>
    </row>
    <row r="42" spans="1:18" x14ac:dyDescent="0.3">
      <c r="A42" s="40"/>
      <c r="B42" s="40"/>
      <c r="C42" s="39" t="s">
        <v>13</v>
      </c>
      <c r="D42" s="39" t="s">
        <v>14</v>
      </c>
      <c r="E42" s="39"/>
      <c r="F42" s="39"/>
      <c r="G42" s="39" t="s">
        <v>15</v>
      </c>
      <c r="H42" s="39" t="s">
        <v>16</v>
      </c>
      <c r="I42" s="39" t="s">
        <v>17</v>
      </c>
      <c r="J42" s="39"/>
      <c r="K42" s="39"/>
      <c r="L42" s="39" t="s">
        <v>18</v>
      </c>
      <c r="M42" s="39" t="s">
        <v>19</v>
      </c>
      <c r="N42" s="40"/>
    </row>
    <row r="43" spans="1:18" x14ac:dyDescent="0.3">
      <c r="D43" s="1">
        <v>1</v>
      </c>
      <c r="E43" s="1">
        <v>1</v>
      </c>
      <c r="G43" s="5">
        <f>$H$13</f>
        <v>1450</v>
      </c>
      <c r="H43" s="5">
        <f>(H7/360)*(H9*30)</f>
        <v>1075</v>
      </c>
      <c r="I43" s="5">
        <f t="shared" ref="I43:I106" si="0">G43-H43</f>
        <v>375</v>
      </c>
      <c r="J43" s="5"/>
      <c r="K43" s="5"/>
      <c r="L43" s="5"/>
      <c r="M43" s="45">
        <f>H7-I43-L43</f>
        <v>299625</v>
      </c>
    </row>
    <row r="44" spans="1:18" x14ac:dyDescent="0.3">
      <c r="D44" s="1">
        <v>2</v>
      </c>
      <c r="E44" s="1">
        <v>2</v>
      </c>
      <c r="G44" s="5">
        <f t="shared" ref="G44:G107" si="1">$H$13</f>
        <v>1450</v>
      </c>
      <c r="H44" s="5">
        <f>(M43/360)*($H$9*30)</f>
        <v>1073.6562499999998</v>
      </c>
      <c r="I44" s="5">
        <f t="shared" si="0"/>
        <v>376.34375000000023</v>
      </c>
      <c r="J44" s="5"/>
      <c r="K44" s="5"/>
      <c r="L44" s="5"/>
      <c r="M44" s="45">
        <f>IF(M43-I44-L44&lt;=0,"0,00 €",M43-I44-L44)</f>
        <v>299248.65625</v>
      </c>
      <c r="Q44" s="1" t="str">
        <f t="shared" ref="Q44:Q107" si="2">IF(AND(M43&gt;0,M44="0,00 €"),"1","0")</f>
        <v>0</v>
      </c>
      <c r="R44" s="1" t="str">
        <f t="shared" ref="R44:R107" si="3">IF(AND(Q44="1",Q43="0"),E44,"")</f>
        <v/>
      </c>
    </row>
    <row r="45" spans="1:18" x14ac:dyDescent="0.3">
      <c r="D45" s="1">
        <v>3</v>
      </c>
      <c r="E45" s="1">
        <v>3</v>
      </c>
      <c r="G45" s="5">
        <f t="shared" si="1"/>
        <v>1450</v>
      </c>
      <c r="H45" s="5">
        <f>(M44/360)*($H$9*30)</f>
        <v>1072.3076848958331</v>
      </c>
      <c r="I45" s="5">
        <f t="shared" si="0"/>
        <v>377.69231510416694</v>
      </c>
      <c r="J45" s="5"/>
      <c r="K45" s="5"/>
      <c r="L45" s="5"/>
      <c r="M45" s="45">
        <f t="shared" ref="M44:M107" si="4">IF(M44-I45-L45&lt;=0,"0,00 €",M44-I45-L45)</f>
        <v>298870.96393489582</v>
      </c>
      <c r="Q45" s="1" t="str">
        <f t="shared" si="2"/>
        <v>0</v>
      </c>
      <c r="R45" s="1" t="str">
        <f t="shared" si="3"/>
        <v/>
      </c>
    </row>
    <row r="46" spans="1:18" x14ac:dyDescent="0.3">
      <c r="D46" s="1">
        <v>4</v>
      </c>
      <c r="E46" s="1">
        <v>4</v>
      </c>
      <c r="G46" s="5">
        <f t="shared" si="1"/>
        <v>1450</v>
      </c>
      <c r="H46" s="5">
        <f>(M45/360)*($H$9*30)</f>
        <v>1070.9542874333765</v>
      </c>
      <c r="I46" s="5">
        <f t="shared" si="0"/>
        <v>379.04571256662348</v>
      </c>
      <c r="J46" s="5"/>
      <c r="K46" s="5"/>
      <c r="L46" s="5"/>
      <c r="M46" s="45">
        <f t="shared" si="4"/>
        <v>298491.91822232917</v>
      </c>
      <c r="Q46" s="1" t="str">
        <f t="shared" si="2"/>
        <v>0</v>
      </c>
      <c r="R46" s="1" t="str">
        <f t="shared" si="3"/>
        <v/>
      </c>
    </row>
    <row r="47" spans="1:18" x14ac:dyDescent="0.3">
      <c r="D47" s="1">
        <v>5</v>
      </c>
      <c r="E47" s="1">
        <v>5</v>
      </c>
      <c r="G47" s="5">
        <f t="shared" si="1"/>
        <v>1450</v>
      </c>
      <c r="H47" s="5">
        <f t="shared" ref="H44:H98" si="5">(M46/360)*($H$9*30)</f>
        <v>1069.5960402966793</v>
      </c>
      <c r="I47" s="5">
        <f t="shared" si="0"/>
        <v>380.40395970332065</v>
      </c>
      <c r="J47" s="5"/>
      <c r="K47" s="5"/>
      <c r="L47" s="5"/>
      <c r="M47" s="45">
        <f t="shared" si="4"/>
        <v>298111.51426262583</v>
      </c>
      <c r="Q47" s="1" t="str">
        <f t="shared" si="2"/>
        <v>0</v>
      </c>
      <c r="R47" s="1" t="str">
        <f t="shared" si="3"/>
        <v/>
      </c>
    </row>
    <row r="48" spans="1:18" x14ac:dyDescent="0.3">
      <c r="D48" s="1">
        <v>6</v>
      </c>
      <c r="E48" s="1">
        <v>6</v>
      </c>
      <c r="G48" s="5">
        <f t="shared" si="1"/>
        <v>1450</v>
      </c>
      <c r="H48" s="5">
        <f t="shared" si="5"/>
        <v>1068.2329261077425</v>
      </c>
      <c r="I48" s="5">
        <f t="shared" si="0"/>
        <v>381.76707389225749</v>
      </c>
      <c r="J48" s="5"/>
      <c r="K48" s="5"/>
      <c r="L48" s="5"/>
      <c r="M48" s="45">
        <f t="shared" si="4"/>
        <v>297729.7471887336</v>
      </c>
      <c r="Q48" s="1" t="str">
        <f t="shared" si="2"/>
        <v>0</v>
      </c>
      <c r="R48" s="1" t="str">
        <f t="shared" si="3"/>
        <v/>
      </c>
    </row>
    <row r="49" spans="3:18" x14ac:dyDescent="0.3">
      <c r="D49" s="1">
        <v>7</v>
      </c>
      <c r="E49" s="1">
        <v>7</v>
      </c>
      <c r="G49" s="5">
        <f t="shared" si="1"/>
        <v>1450</v>
      </c>
      <c r="H49" s="5">
        <f t="shared" si="5"/>
        <v>1066.8649274262953</v>
      </c>
      <c r="I49" s="5">
        <f t="shared" si="0"/>
        <v>383.13507257370475</v>
      </c>
      <c r="J49" s="5"/>
      <c r="K49" s="5"/>
      <c r="L49" s="5"/>
      <c r="M49" s="45">
        <f t="shared" si="4"/>
        <v>297346.61211615987</v>
      </c>
      <c r="Q49" s="1" t="str">
        <f t="shared" si="2"/>
        <v>0</v>
      </c>
      <c r="R49" s="1" t="str">
        <f t="shared" si="3"/>
        <v/>
      </c>
    </row>
    <row r="50" spans="3:18" x14ac:dyDescent="0.3">
      <c r="D50" s="1">
        <v>8</v>
      </c>
      <c r="E50" s="1">
        <v>8</v>
      </c>
      <c r="G50" s="5">
        <f t="shared" si="1"/>
        <v>1450</v>
      </c>
      <c r="H50" s="5">
        <f t="shared" si="5"/>
        <v>1065.4920267495727</v>
      </c>
      <c r="I50" s="5">
        <f t="shared" si="0"/>
        <v>384.50797325042731</v>
      </c>
      <c r="J50" s="5"/>
      <c r="K50" s="5"/>
      <c r="L50" s="5"/>
      <c r="M50" s="45">
        <f t="shared" si="4"/>
        <v>296962.10414290946</v>
      </c>
      <c r="Q50" s="1" t="str">
        <f t="shared" si="2"/>
        <v>0</v>
      </c>
      <c r="R50" s="1" t="str">
        <f t="shared" si="3"/>
        <v/>
      </c>
    </row>
    <row r="51" spans="3:18" x14ac:dyDescent="0.3">
      <c r="D51" s="1">
        <v>9</v>
      </c>
      <c r="E51" s="1">
        <v>9</v>
      </c>
      <c r="G51" s="5">
        <f t="shared" si="1"/>
        <v>1450</v>
      </c>
      <c r="H51" s="5">
        <f t="shared" si="5"/>
        <v>1064.1142065120921</v>
      </c>
      <c r="I51" s="5">
        <f t="shared" si="0"/>
        <v>385.8857934879079</v>
      </c>
      <c r="J51" s="5"/>
      <c r="K51" s="5"/>
      <c r="L51" s="5"/>
      <c r="M51" s="45">
        <f t="shared" si="4"/>
        <v>296576.21834942157</v>
      </c>
      <c r="Q51" s="1" t="str">
        <f t="shared" si="2"/>
        <v>0</v>
      </c>
      <c r="R51" s="1" t="str">
        <f t="shared" si="3"/>
        <v/>
      </c>
    </row>
    <row r="52" spans="3:18" x14ac:dyDescent="0.3">
      <c r="D52" s="1">
        <v>10</v>
      </c>
      <c r="E52" s="1">
        <v>10</v>
      </c>
      <c r="G52" s="5">
        <f t="shared" si="1"/>
        <v>1450</v>
      </c>
      <c r="H52" s="5">
        <f t="shared" si="5"/>
        <v>1062.7314490854271</v>
      </c>
      <c r="I52" s="5">
        <f t="shared" si="0"/>
        <v>387.26855091457287</v>
      </c>
      <c r="J52" s="5"/>
      <c r="K52" s="5"/>
      <c r="L52" s="5"/>
      <c r="M52" s="45">
        <f>IF(M51-I52-L52&lt;=0,"0,00 €",M51-I52-L52)</f>
        <v>296188.94979850698</v>
      </c>
      <c r="Q52" s="1" t="str">
        <f t="shared" si="2"/>
        <v>0</v>
      </c>
      <c r="R52" s="1" t="str">
        <f t="shared" si="3"/>
        <v/>
      </c>
    </row>
    <row r="53" spans="3:18" x14ac:dyDescent="0.3">
      <c r="D53" s="1">
        <v>11</v>
      </c>
      <c r="E53" s="1">
        <v>11</v>
      </c>
      <c r="G53" s="5">
        <f t="shared" si="1"/>
        <v>1450</v>
      </c>
      <c r="H53" s="5">
        <f t="shared" si="5"/>
        <v>1061.3437367779832</v>
      </c>
      <c r="I53" s="5">
        <f t="shared" si="0"/>
        <v>388.65626322201683</v>
      </c>
      <c r="J53" s="5"/>
      <c r="K53" s="5"/>
      <c r="L53" s="5"/>
      <c r="M53" s="45">
        <f t="shared" si="4"/>
        <v>295800.29353528493</v>
      </c>
      <c r="Q53" s="1" t="str">
        <f t="shared" si="2"/>
        <v>0</v>
      </c>
      <c r="R53" s="1" t="str">
        <f t="shared" si="3"/>
        <v/>
      </c>
    </row>
    <row r="54" spans="3:18" x14ac:dyDescent="0.3">
      <c r="D54" s="1">
        <v>12</v>
      </c>
      <c r="E54" s="1">
        <v>12</v>
      </c>
      <c r="G54" s="5">
        <f t="shared" si="1"/>
        <v>1450</v>
      </c>
      <c r="H54" s="5">
        <f t="shared" si="5"/>
        <v>1059.9510518347709</v>
      </c>
      <c r="I54" s="5">
        <f t="shared" si="0"/>
        <v>390.04894816522915</v>
      </c>
      <c r="J54" s="5"/>
      <c r="K54" s="5"/>
      <c r="L54" s="5">
        <f>$H$15</f>
        <v>0</v>
      </c>
      <c r="M54" s="45">
        <f t="shared" si="4"/>
        <v>295410.24458711973</v>
      </c>
      <c r="Q54" s="1" t="str">
        <f t="shared" si="2"/>
        <v>0</v>
      </c>
      <c r="R54" s="1" t="str">
        <f t="shared" si="3"/>
        <v/>
      </c>
    </row>
    <row r="55" spans="3:18" x14ac:dyDescent="0.3">
      <c r="C55" s="1">
        <v>1</v>
      </c>
      <c r="D55" s="1">
        <v>1</v>
      </c>
      <c r="E55" s="1">
        <v>13</v>
      </c>
      <c r="G55" s="5">
        <f t="shared" si="1"/>
        <v>1450</v>
      </c>
      <c r="H55" s="5">
        <f t="shared" si="5"/>
        <v>1058.5533764371789</v>
      </c>
      <c r="I55" s="5">
        <f t="shared" si="0"/>
        <v>391.44662356282106</v>
      </c>
      <c r="J55" s="5"/>
      <c r="K55" s="5"/>
      <c r="L55" s="5"/>
      <c r="M55" s="45">
        <f t="shared" si="4"/>
        <v>295018.79796355689</v>
      </c>
      <c r="Q55" s="1" t="str">
        <f t="shared" si="2"/>
        <v>0</v>
      </c>
      <c r="R55" s="1" t="str">
        <f t="shared" si="3"/>
        <v/>
      </c>
    </row>
    <row r="56" spans="3:18" x14ac:dyDescent="0.3">
      <c r="D56" s="1">
        <v>2</v>
      </c>
      <c r="E56" s="1">
        <v>14</v>
      </c>
      <c r="G56" s="5">
        <f t="shared" si="1"/>
        <v>1450</v>
      </c>
      <c r="H56" s="5">
        <f t="shared" si="5"/>
        <v>1057.1506927027453</v>
      </c>
      <c r="I56" s="5">
        <f t="shared" si="0"/>
        <v>392.84930729725465</v>
      </c>
      <c r="J56" s="5"/>
      <c r="K56" s="5"/>
      <c r="L56" s="5"/>
      <c r="M56" s="45">
        <f t="shared" si="4"/>
        <v>294625.94865625963</v>
      </c>
      <c r="Q56" s="1" t="str">
        <f t="shared" si="2"/>
        <v>0</v>
      </c>
      <c r="R56" s="1" t="str">
        <f t="shared" si="3"/>
        <v/>
      </c>
    </row>
    <row r="57" spans="3:18" x14ac:dyDescent="0.3">
      <c r="D57" s="1">
        <v>3</v>
      </c>
      <c r="E57" s="1">
        <v>15</v>
      </c>
      <c r="G57" s="5">
        <f t="shared" si="1"/>
        <v>1450</v>
      </c>
      <c r="H57" s="5">
        <f t="shared" si="5"/>
        <v>1055.7429826849302</v>
      </c>
      <c r="I57" s="5">
        <f t="shared" si="0"/>
        <v>394.25701731506979</v>
      </c>
      <c r="J57" s="5"/>
      <c r="K57" s="5"/>
      <c r="L57" s="5"/>
      <c r="M57" s="45">
        <f t="shared" si="4"/>
        <v>294231.69163894455</v>
      </c>
      <c r="Q57" s="1" t="str">
        <f t="shared" si="2"/>
        <v>0</v>
      </c>
      <c r="R57" s="1" t="str">
        <f t="shared" si="3"/>
        <v/>
      </c>
    </row>
    <row r="58" spans="3:18" x14ac:dyDescent="0.3">
      <c r="D58" s="1">
        <v>4</v>
      </c>
      <c r="E58" s="1">
        <v>16</v>
      </c>
      <c r="G58" s="5">
        <f t="shared" si="1"/>
        <v>1450</v>
      </c>
      <c r="H58" s="5">
        <f t="shared" si="5"/>
        <v>1054.3302283728844</v>
      </c>
      <c r="I58" s="5">
        <f t="shared" si="0"/>
        <v>395.66977162711555</v>
      </c>
      <c r="J58" s="5"/>
      <c r="K58" s="5"/>
      <c r="L58" s="5"/>
      <c r="M58" s="45">
        <f t="shared" si="4"/>
        <v>293836.02186731744</v>
      </c>
      <c r="Q58" s="1" t="str">
        <f t="shared" si="2"/>
        <v>0</v>
      </c>
      <c r="R58" s="1" t="str">
        <f t="shared" si="3"/>
        <v/>
      </c>
    </row>
    <row r="59" spans="3:18" x14ac:dyDescent="0.3">
      <c r="D59" s="1">
        <v>5</v>
      </c>
      <c r="E59" s="1">
        <v>17</v>
      </c>
      <c r="G59" s="5">
        <f t="shared" si="1"/>
        <v>1450</v>
      </c>
      <c r="H59" s="5">
        <f t="shared" si="5"/>
        <v>1052.9124116912208</v>
      </c>
      <c r="I59" s="5">
        <f t="shared" si="0"/>
        <v>397.08758830877923</v>
      </c>
      <c r="J59" s="5"/>
      <c r="K59" s="5"/>
      <c r="L59" s="5"/>
      <c r="M59" s="45">
        <f t="shared" si="4"/>
        <v>293438.93427900865</v>
      </c>
      <c r="Q59" s="1" t="str">
        <f t="shared" si="2"/>
        <v>0</v>
      </c>
      <c r="R59" s="1" t="str">
        <f t="shared" si="3"/>
        <v/>
      </c>
    </row>
    <row r="60" spans="3:18" x14ac:dyDescent="0.3">
      <c r="D60" s="1">
        <v>6</v>
      </c>
      <c r="E60" s="1">
        <v>18</v>
      </c>
      <c r="G60" s="5">
        <f t="shared" si="1"/>
        <v>1450</v>
      </c>
      <c r="H60" s="5">
        <f t="shared" si="5"/>
        <v>1051.4895144997809</v>
      </c>
      <c r="I60" s="5">
        <f t="shared" si="0"/>
        <v>398.51048550021915</v>
      </c>
      <c r="J60" s="5"/>
      <c r="K60" s="5"/>
      <c r="L60" s="5"/>
      <c r="M60" s="45">
        <f t="shared" si="4"/>
        <v>293040.42379350844</v>
      </c>
      <c r="Q60" s="1" t="str">
        <f t="shared" si="2"/>
        <v>0</v>
      </c>
      <c r="R60" s="1" t="str">
        <f t="shared" si="3"/>
        <v/>
      </c>
    </row>
    <row r="61" spans="3:18" x14ac:dyDescent="0.3">
      <c r="D61" s="1">
        <v>7</v>
      </c>
      <c r="E61" s="1">
        <v>19</v>
      </c>
      <c r="G61" s="5">
        <f t="shared" si="1"/>
        <v>1450</v>
      </c>
      <c r="H61" s="5">
        <f t="shared" si="5"/>
        <v>1050.061518593405</v>
      </c>
      <c r="I61" s="5">
        <f t="shared" si="0"/>
        <v>399.93848140659497</v>
      </c>
      <c r="J61" s="5"/>
      <c r="K61" s="5"/>
      <c r="L61" s="5"/>
      <c r="M61" s="45">
        <f t="shared" si="4"/>
        <v>292640.48531210184</v>
      </c>
      <c r="Q61" s="1" t="str">
        <f t="shared" si="2"/>
        <v>0</v>
      </c>
      <c r="R61" s="1" t="str">
        <f t="shared" si="3"/>
        <v/>
      </c>
    </row>
    <row r="62" spans="3:18" x14ac:dyDescent="0.3">
      <c r="D62" s="1">
        <v>8</v>
      </c>
      <c r="E62" s="1">
        <v>20</v>
      </c>
      <c r="G62" s="5">
        <f t="shared" si="1"/>
        <v>1450</v>
      </c>
      <c r="H62" s="5">
        <f t="shared" si="5"/>
        <v>1048.6284057016981</v>
      </c>
      <c r="I62" s="5">
        <f t="shared" si="0"/>
        <v>401.37159429830194</v>
      </c>
      <c r="J62" s="5"/>
      <c r="K62" s="5"/>
      <c r="L62" s="5"/>
      <c r="M62" s="45">
        <f t="shared" si="4"/>
        <v>292239.11371780356</v>
      </c>
      <c r="Q62" s="1" t="str">
        <f t="shared" si="2"/>
        <v>0</v>
      </c>
      <c r="R62" s="1" t="str">
        <f t="shared" si="3"/>
        <v/>
      </c>
    </row>
    <row r="63" spans="3:18" x14ac:dyDescent="0.3">
      <c r="D63" s="1">
        <v>9</v>
      </c>
      <c r="E63" s="1">
        <v>21</v>
      </c>
      <c r="G63" s="5">
        <f t="shared" si="1"/>
        <v>1450</v>
      </c>
      <c r="H63" s="5">
        <f t="shared" si="5"/>
        <v>1047.1901574887961</v>
      </c>
      <c r="I63" s="5">
        <f t="shared" si="0"/>
        <v>402.8098425112039</v>
      </c>
      <c r="J63" s="5"/>
      <c r="K63" s="5"/>
      <c r="L63" s="5"/>
      <c r="M63" s="45">
        <f t="shared" si="4"/>
        <v>291836.30387529236</v>
      </c>
      <c r="Q63" s="1" t="str">
        <f t="shared" si="2"/>
        <v>0</v>
      </c>
      <c r="R63" s="1" t="str">
        <f t="shared" si="3"/>
        <v/>
      </c>
    </row>
    <row r="64" spans="3:18" x14ac:dyDescent="0.3">
      <c r="D64" s="1">
        <v>10</v>
      </c>
      <c r="E64" s="1">
        <v>22</v>
      </c>
      <c r="G64" s="5">
        <f t="shared" si="1"/>
        <v>1450</v>
      </c>
      <c r="H64" s="5">
        <f t="shared" si="5"/>
        <v>1045.7467555531309</v>
      </c>
      <c r="I64" s="5">
        <f t="shared" si="0"/>
        <v>404.25324444686908</v>
      </c>
      <c r="J64" s="5"/>
      <c r="K64" s="5"/>
      <c r="L64" s="5"/>
      <c r="M64" s="45">
        <f t="shared" si="4"/>
        <v>291432.05063084548</v>
      </c>
      <c r="Q64" s="1" t="str">
        <f t="shared" si="2"/>
        <v>0</v>
      </c>
      <c r="R64" s="1" t="str">
        <f t="shared" si="3"/>
        <v/>
      </c>
    </row>
    <row r="65" spans="3:18" x14ac:dyDescent="0.3">
      <c r="D65" s="1">
        <v>11</v>
      </c>
      <c r="E65" s="1">
        <v>23</v>
      </c>
      <c r="G65" s="5">
        <f t="shared" si="1"/>
        <v>1450</v>
      </c>
      <c r="H65" s="5">
        <f t="shared" si="5"/>
        <v>1044.2981814271961</v>
      </c>
      <c r="I65" s="5">
        <f t="shared" si="0"/>
        <v>405.70181857280386</v>
      </c>
      <c r="J65" s="5"/>
      <c r="K65" s="5"/>
      <c r="L65" s="5"/>
      <c r="M65" s="45">
        <f t="shared" si="4"/>
        <v>291026.34881227266</v>
      </c>
      <c r="Q65" s="1" t="str">
        <f t="shared" si="2"/>
        <v>0</v>
      </c>
      <c r="R65" s="1" t="str">
        <f t="shared" si="3"/>
        <v/>
      </c>
    </row>
    <row r="66" spans="3:18" x14ac:dyDescent="0.3">
      <c r="D66" s="1">
        <v>12</v>
      </c>
      <c r="E66" s="1">
        <v>24</v>
      </c>
      <c r="G66" s="5">
        <f t="shared" si="1"/>
        <v>1450</v>
      </c>
      <c r="H66" s="5">
        <f t="shared" si="5"/>
        <v>1042.8444165773103</v>
      </c>
      <c r="I66" s="5">
        <f t="shared" si="0"/>
        <v>407.15558342268969</v>
      </c>
      <c r="J66" s="5"/>
      <c r="K66" s="5"/>
      <c r="L66" s="5">
        <f>$H$15</f>
        <v>0</v>
      </c>
      <c r="M66" s="45">
        <f t="shared" si="4"/>
        <v>290619.19322884997</v>
      </c>
      <c r="Q66" s="1" t="str">
        <f t="shared" si="2"/>
        <v>0</v>
      </c>
      <c r="R66" s="1" t="str">
        <f t="shared" si="3"/>
        <v/>
      </c>
    </row>
    <row r="67" spans="3:18" x14ac:dyDescent="0.3">
      <c r="C67" s="1">
        <v>2</v>
      </c>
      <c r="D67" s="1">
        <v>1</v>
      </c>
      <c r="E67" s="1">
        <v>25</v>
      </c>
      <c r="G67" s="5">
        <f t="shared" si="1"/>
        <v>1450</v>
      </c>
      <c r="H67" s="5">
        <f t="shared" si="5"/>
        <v>1041.3854424033789</v>
      </c>
      <c r="I67" s="5">
        <f t="shared" si="0"/>
        <v>408.61455759662113</v>
      </c>
      <c r="J67" s="5"/>
      <c r="K67" s="5"/>
      <c r="L67" s="5"/>
      <c r="M67" s="45">
        <f t="shared" si="4"/>
        <v>290210.57867125334</v>
      </c>
      <c r="Q67" s="1" t="str">
        <f t="shared" si="2"/>
        <v>0</v>
      </c>
      <c r="R67" s="1" t="str">
        <f t="shared" si="3"/>
        <v/>
      </c>
    </row>
    <row r="68" spans="3:18" x14ac:dyDescent="0.3">
      <c r="D68" s="1">
        <v>2</v>
      </c>
      <c r="E68" s="1">
        <v>26</v>
      </c>
      <c r="G68" s="5">
        <f t="shared" si="1"/>
        <v>1450</v>
      </c>
      <c r="H68" s="5">
        <f t="shared" si="5"/>
        <v>1039.9212402386577</v>
      </c>
      <c r="I68" s="5">
        <f t="shared" si="0"/>
        <v>410.07875976134233</v>
      </c>
      <c r="J68" s="5"/>
      <c r="K68" s="5"/>
      <c r="L68" s="5"/>
      <c r="M68" s="45">
        <f t="shared" si="4"/>
        <v>289800.49991149199</v>
      </c>
      <c r="Q68" s="1" t="str">
        <f t="shared" si="2"/>
        <v>0</v>
      </c>
      <c r="R68" s="1" t="str">
        <f t="shared" si="3"/>
        <v/>
      </c>
    </row>
    <row r="69" spans="3:18" x14ac:dyDescent="0.3">
      <c r="D69" s="1">
        <v>3</v>
      </c>
      <c r="E69" s="1">
        <v>27</v>
      </c>
      <c r="G69" s="5">
        <f t="shared" si="1"/>
        <v>1450</v>
      </c>
      <c r="H69" s="5">
        <f t="shared" si="5"/>
        <v>1038.4517913495129</v>
      </c>
      <c r="I69" s="5">
        <f t="shared" si="0"/>
        <v>411.54820865048714</v>
      </c>
      <c r="J69" s="5"/>
      <c r="K69" s="5"/>
      <c r="L69" s="5"/>
      <c r="M69" s="45">
        <f t="shared" si="4"/>
        <v>289388.9517028415</v>
      </c>
      <c r="Q69" s="1" t="str">
        <f t="shared" si="2"/>
        <v>0</v>
      </c>
      <c r="R69" s="1" t="str">
        <f t="shared" si="3"/>
        <v/>
      </c>
    </row>
    <row r="70" spans="3:18" x14ac:dyDescent="0.3">
      <c r="D70" s="1">
        <v>4</v>
      </c>
      <c r="E70" s="1">
        <v>28</v>
      </c>
      <c r="G70" s="5">
        <f t="shared" si="1"/>
        <v>1450</v>
      </c>
      <c r="H70" s="5">
        <f t="shared" si="5"/>
        <v>1036.9770769351819</v>
      </c>
      <c r="I70" s="5">
        <f t="shared" si="0"/>
        <v>413.02292306481809</v>
      </c>
      <c r="J70" s="5"/>
      <c r="K70" s="5"/>
      <c r="L70" s="5"/>
      <c r="M70" s="45">
        <f t="shared" si="4"/>
        <v>288975.92877977667</v>
      </c>
      <c r="Q70" s="1" t="str">
        <f t="shared" si="2"/>
        <v>0</v>
      </c>
      <c r="R70" s="1" t="str">
        <f t="shared" si="3"/>
        <v/>
      </c>
    </row>
    <row r="71" spans="3:18" x14ac:dyDescent="0.3">
      <c r="D71" s="1">
        <v>5</v>
      </c>
      <c r="E71" s="1">
        <v>29</v>
      </c>
      <c r="G71" s="5">
        <f t="shared" si="1"/>
        <v>1450</v>
      </c>
      <c r="H71" s="5">
        <f t="shared" si="5"/>
        <v>1035.4970781275329</v>
      </c>
      <c r="I71" s="5">
        <f t="shared" si="0"/>
        <v>414.50292187246714</v>
      </c>
      <c r="J71" s="5"/>
      <c r="K71" s="5"/>
      <c r="L71" s="5"/>
      <c r="M71" s="45">
        <f t="shared" si="4"/>
        <v>288561.42585790419</v>
      </c>
      <c r="Q71" s="1" t="str">
        <f t="shared" si="2"/>
        <v>0</v>
      </c>
      <c r="R71" s="1" t="str">
        <f t="shared" si="3"/>
        <v/>
      </c>
    </row>
    <row r="72" spans="3:18" x14ac:dyDescent="0.3">
      <c r="D72" s="1">
        <v>6</v>
      </c>
      <c r="E72" s="1">
        <v>30</v>
      </c>
      <c r="G72" s="5">
        <f t="shared" si="1"/>
        <v>1450</v>
      </c>
      <c r="H72" s="5">
        <f t="shared" si="5"/>
        <v>1034.0117759908233</v>
      </c>
      <c r="I72" s="5">
        <f t="shared" si="0"/>
        <v>415.98822400917675</v>
      </c>
      <c r="J72" s="5"/>
      <c r="K72" s="5"/>
      <c r="L72" s="5"/>
      <c r="M72" s="45">
        <f t="shared" si="4"/>
        <v>288145.43763389502</v>
      </c>
      <c r="Q72" s="1" t="str">
        <f t="shared" si="2"/>
        <v>0</v>
      </c>
      <c r="R72" s="1" t="str">
        <f t="shared" si="3"/>
        <v/>
      </c>
    </row>
    <row r="73" spans="3:18" x14ac:dyDescent="0.3">
      <c r="D73" s="1">
        <v>7</v>
      </c>
      <c r="E73" s="1">
        <v>31</v>
      </c>
      <c r="G73" s="5">
        <f t="shared" si="1"/>
        <v>1450</v>
      </c>
      <c r="H73" s="5">
        <f t="shared" si="5"/>
        <v>1032.5211515214571</v>
      </c>
      <c r="I73" s="5">
        <f t="shared" si="0"/>
        <v>417.47884847854289</v>
      </c>
      <c r="J73" s="5"/>
      <c r="K73" s="5"/>
      <c r="L73" s="5"/>
      <c r="M73" s="45">
        <f t="shared" si="4"/>
        <v>287727.9587854165</v>
      </c>
      <c r="Q73" s="1" t="str">
        <f t="shared" si="2"/>
        <v>0</v>
      </c>
      <c r="R73" s="1" t="str">
        <f t="shared" si="3"/>
        <v/>
      </c>
    </row>
    <row r="74" spans="3:18" x14ac:dyDescent="0.3">
      <c r="D74" s="1">
        <v>8</v>
      </c>
      <c r="E74" s="1">
        <v>32</v>
      </c>
      <c r="G74" s="5">
        <f t="shared" si="1"/>
        <v>1450</v>
      </c>
      <c r="H74" s="5">
        <f t="shared" si="5"/>
        <v>1031.0251856477423</v>
      </c>
      <c r="I74" s="5">
        <f t="shared" si="0"/>
        <v>418.97481435225768</v>
      </c>
      <c r="J74" s="5"/>
      <c r="K74" s="5"/>
      <c r="L74" s="5"/>
      <c r="M74" s="45">
        <f t="shared" si="4"/>
        <v>287308.98397106427</v>
      </c>
      <c r="Q74" s="1" t="str">
        <f t="shared" si="2"/>
        <v>0</v>
      </c>
      <c r="R74" s="1" t="str">
        <f t="shared" si="3"/>
        <v/>
      </c>
    </row>
    <row r="75" spans="3:18" x14ac:dyDescent="0.3">
      <c r="D75" s="1">
        <v>9</v>
      </c>
      <c r="E75" s="1">
        <v>33</v>
      </c>
      <c r="G75" s="5">
        <f t="shared" si="1"/>
        <v>1450</v>
      </c>
      <c r="H75" s="5">
        <f t="shared" si="5"/>
        <v>1029.5238592296469</v>
      </c>
      <c r="I75" s="5">
        <f t="shared" si="0"/>
        <v>420.47614077035314</v>
      </c>
      <c r="J75" s="5"/>
      <c r="K75" s="5"/>
      <c r="L75" s="5"/>
      <c r="M75" s="45">
        <f t="shared" si="4"/>
        <v>286888.50783029391</v>
      </c>
      <c r="Q75" s="1" t="str">
        <f t="shared" si="2"/>
        <v>0</v>
      </c>
      <c r="R75" s="1" t="str">
        <f t="shared" si="3"/>
        <v/>
      </c>
    </row>
    <row r="76" spans="3:18" x14ac:dyDescent="0.3">
      <c r="D76" s="1">
        <v>10</v>
      </c>
      <c r="E76" s="1">
        <v>34</v>
      </c>
      <c r="G76" s="5">
        <f t="shared" si="1"/>
        <v>1450</v>
      </c>
      <c r="H76" s="5">
        <f t="shared" si="5"/>
        <v>1028.017153058553</v>
      </c>
      <c r="I76" s="5">
        <f t="shared" si="0"/>
        <v>421.98284694144695</v>
      </c>
      <c r="J76" s="5"/>
      <c r="K76" s="5"/>
      <c r="L76" s="5"/>
      <c r="M76" s="45">
        <f t="shared" si="4"/>
        <v>286466.52498335246</v>
      </c>
      <c r="Q76" s="1" t="str">
        <f t="shared" si="2"/>
        <v>0</v>
      </c>
      <c r="R76" s="1" t="str">
        <f t="shared" si="3"/>
        <v/>
      </c>
    </row>
    <row r="77" spans="3:18" x14ac:dyDescent="0.3">
      <c r="D77" s="1">
        <v>11</v>
      </c>
      <c r="E77" s="1">
        <v>35</v>
      </c>
      <c r="G77" s="5">
        <f t="shared" si="1"/>
        <v>1450</v>
      </c>
      <c r="H77" s="5">
        <f t="shared" si="5"/>
        <v>1026.5050478570129</v>
      </c>
      <c r="I77" s="5">
        <f t="shared" si="0"/>
        <v>423.49495214298713</v>
      </c>
      <c r="J77" s="5"/>
      <c r="K77" s="5"/>
      <c r="L77" s="5"/>
      <c r="M77" s="45">
        <f t="shared" si="4"/>
        <v>286043.03003120946</v>
      </c>
      <c r="Q77" s="1" t="str">
        <f t="shared" si="2"/>
        <v>0</v>
      </c>
      <c r="R77" s="1" t="str">
        <f t="shared" si="3"/>
        <v/>
      </c>
    </row>
    <row r="78" spans="3:18" x14ac:dyDescent="0.3">
      <c r="D78" s="1">
        <v>12</v>
      </c>
      <c r="E78" s="1">
        <v>36</v>
      </c>
      <c r="G78" s="5">
        <f t="shared" si="1"/>
        <v>1450</v>
      </c>
      <c r="H78" s="5">
        <f t="shared" si="5"/>
        <v>1024.9875242785004</v>
      </c>
      <c r="I78" s="5">
        <f t="shared" si="0"/>
        <v>425.01247572149964</v>
      </c>
      <c r="J78" s="5"/>
      <c r="K78" s="5"/>
      <c r="L78" s="5">
        <f t="shared" ref="L78" si="6">$H$15</f>
        <v>0</v>
      </c>
      <c r="M78" s="45">
        <f t="shared" si="4"/>
        <v>285618.01755548798</v>
      </c>
      <c r="Q78" s="1" t="str">
        <f t="shared" si="2"/>
        <v>0</v>
      </c>
      <c r="R78" s="1" t="str">
        <f t="shared" si="3"/>
        <v/>
      </c>
    </row>
    <row r="79" spans="3:18" x14ac:dyDescent="0.3">
      <c r="C79" s="1">
        <v>3</v>
      </c>
      <c r="D79" s="1">
        <v>1</v>
      </c>
      <c r="E79" s="1">
        <v>37</v>
      </c>
      <c r="G79" s="5">
        <f t="shared" si="1"/>
        <v>1450</v>
      </c>
      <c r="H79" s="5">
        <f t="shared" si="5"/>
        <v>1023.4645629071651</v>
      </c>
      <c r="I79" s="5">
        <f t="shared" si="0"/>
        <v>426.53543709283485</v>
      </c>
      <c r="J79" s="5"/>
      <c r="K79" s="5"/>
      <c r="L79" s="5"/>
      <c r="M79" s="45">
        <f t="shared" si="4"/>
        <v>285191.48211839516</v>
      </c>
      <c r="Q79" s="1" t="str">
        <f t="shared" si="2"/>
        <v>0</v>
      </c>
      <c r="R79" s="1" t="str">
        <f t="shared" si="3"/>
        <v/>
      </c>
    </row>
    <row r="80" spans="3:18" x14ac:dyDescent="0.3">
      <c r="D80" s="1">
        <v>2</v>
      </c>
      <c r="E80" s="1">
        <v>38</v>
      </c>
      <c r="G80" s="5">
        <f t="shared" si="1"/>
        <v>1450</v>
      </c>
      <c r="H80" s="5">
        <f t="shared" si="5"/>
        <v>1021.9361442575824</v>
      </c>
      <c r="I80" s="5">
        <f t="shared" si="0"/>
        <v>428.06385574241756</v>
      </c>
      <c r="J80" s="5"/>
      <c r="K80" s="5"/>
      <c r="L80" s="5"/>
      <c r="M80" s="45">
        <f t="shared" si="4"/>
        <v>284763.41826265276</v>
      </c>
      <c r="Q80" s="1" t="str">
        <f t="shared" si="2"/>
        <v>0</v>
      </c>
      <c r="R80" s="1" t="str">
        <f t="shared" si="3"/>
        <v/>
      </c>
    </row>
    <row r="81" spans="3:18" x14ac:dyDescent="0.3">
      <c r="D81" s="1">
        <v>3</v>
      </c>
      <c r="E81" s="1">
        <v>39</v>
      </c>
      <c r="G81" s="5">
        <f t="shared" si="1"/>
        <v>1450</v>
      </c>
      <c r="H81" s="5">
        <f t="shared" si="5"/>
        <v>1020.4022487745056</v>
      </c>
      <c r="I81" s="5">
        <f t="shared" si="0"/>
        <v>429.59775122549445</v>
      </c>
      <c r="J81" s="5"/>
      <c r="K81" s="5"/>
      <c r="L81" s="5"/>
      <c r="M81" s="45">
        <f t="shared" si="4"/>
        <v>284333.82051142724</v>
      </c>
      <c r="Q81" s="1" t="str">
        <f t="shared" si="2"/>
        <v>0</v>
      </c>
      <c r="R81" s="1" t="str">
        <f t="shared" si="3"/>
        <v/>
      </c>
    </row>
    <row r="82" spans="3:18" x14ac:dyDescent="0.3">
      <c r="D82" s="1">
        <v>4</v>
      </c>
      <c r="E82" s="1">
        <v>40</v>
      </c>
      <c r="G82" s="5">
        <f t="shared" si="1"/>
        <v>1450</v>
      </c>
      <c r="H82" s="5">
        <f t="shared" si="5"/>
        <v>1018.8628568326142</v>
      </c>
      <c r="I82" s="5">
        <f t="shared" si="0"/>
        <v>431.13714316738583</v>
      </c>
      <c r="J82" s="5"/>
      <c r="K82" s="5"/>
      <c r="L82" s="5"/>
      <c r="M82" s="45">
        <f t="shared" si="4"/>
        <v>283902.68336825987</v>
      </c>
      <c r="Q82" s="1" t="str">
        <f t="shared" si="2"/>
        <v>0</v>
      </c>
      <c r="R82" s="1" t="str">
        <f t="shared" si="3"/>
        <v/>
      </c>
    </row>
    <row r="83" spans="3:18" x14ac:dyDescent="0.3">
      <c r="D83" s="1">
        <v>5</v>
      </c>
      <c r="E83" s="1">
        <v>41</v>
      </c>
      <c r="G83" s="5">
        <f t="shared" si="1"/>
        <v>1450</v>
      </c>
      <c r="H83" s="5">
        <f t="shared" si="5"/>
        <v>1017.3179487362644</v>
      </c>
      <c r="I83" s="5">
        <f t="shared" si="0"/>
        <v>432.68205126373562</v>
      </c>
      <c r="J83" s="5"/>
      <c r="K83" s="5"/>
      <c r="L83" s="5"/>
      <c r="M83" s="45">
        <f t="shared" si="4"/>
        <v>283470.00131699612</v>
      </c>
      <c r="Q83" s="1" t="str">
        <f t="shared" si="2"/>
        <v>0</v>
      </c>
      <c r="R83" s="1" t="str">
        <f t="shared" si="3"/>
        <v/>
      </c>
    </row>
    <row r="84" spans="3:18" x14ac:dyDescent="0.3">
      <c r="D84" s="1">
        <v>6</v>
      </c>
      <c r="E84" s="1">
        <v>42</v>
      </c>
      <c r="G84" s="5">
        <f t="shared" si="1"/>
        <v>1450</v>
      </c>
      <c r="H84" s="5">
        <f t="shared" si="5"/>
        <v>1015.7675047192359</v>
      </c>
      <c r="I84" s="5">
        <f t="shared" si="0"/>
        <v>434.23249528076406</v>
      </c>
      <c r="J84" s="5"/>
      <c r="K84" s="5"/>
      <c r="L84" s="5"/>
      <c r="M84" s="45">
        <f t="shared" si="4"/>
        <v>283035.76882171538</v>
      </c>
      <c r="Q84" s="1" t="str">
        <f t="shared" si="2"/>
        <v>0</v>
      </c>
      <c r="R84" s="1" t="str">
        <f t="shared" si="3"/>
        <v/>
      </c>
    </row>
    <row r="85" spans="3:18" x14ac:dyDescent="0.3">
      <c r="D85" s="1">
        <v>7</v>
      </c>
      <c r="E85" s="1">
        <v>43</v>
      </c>
      <c r="G85" s="5">
        <f t="shared" si="1"/>
        <v>1450</v>
      </c>
      <c r="H85" s="5">
        <f t="shared" si="5"/>
        <v>1014.21150494448</v>
      </c>
      <c r="I85" s="5">
        <f t="shared" si="0"/>
        <v>435.78849505552</v>
      </c>
      <c r="J85" s="5"/>
      <c r="K85" s="5"/>
      <c r="L85" s="5"/>
      <c r="M85" s="45">
        <f t="shared" si="4"/>
        <v>282599.98032665986</v>
      </c>
      <c r="Q85" s="1" t="str">
        <f t="shared" si="2"/>
        <v>0</v>
      </c>
      <c r="R85" s="1" t="str">
        <f t="shared" si="3"/>
        <v/>
      </c>
    </row>
    <row r="86" spans="3:18" x14ac:dyDescent="0.3">
      <c r="D86" s="1">
        <v>8</v>
      </c>
      <c r="E86" s="1">
        <v>44</v>
      </c>
      <c r="G86" s="5">
        <f t="shared" si="1"/>
        <v>1450</v>
      </c>
      <c r="H86" s="5">
        <f t="shared" si="5"/>
        <v>1012.6499295038643</v>
      </c>
      <c r="I86" s="5">
        <f t="shared" si="0"/>
        <v>437.35007049613569</v>
      </c>
      <c r="J86" s="5"/>
      <c r="K86" s="5"/>
      <c r="L86" s="5"/>
      <c r="M86" s="45">
        <f t="shared" si="4"/>
        <v>282162.63025616371</v>
      </c>
      <c r="Q86" s="1" t="str">
        <f t="shared" si="2"/>
        <v>0</v>
      </c>
      <c r="R86" s="1" t="str">
        <f t="shared" si="3"/>
        <v/>
      </c>
    </row>
    <row r="87" spans="3:18" x14ac:dyDescent="0.3">
      <c r="D87" s="1">
        <v>9</v>
      </c>
      <c r="E87" s="1">
        <v>45</v>
      </c>
      <c r="G87" s="5">
        <f t="shared" si="1"/>
        <v>1450</v>
      </c>
      <c r="H87" s="5">
        <f t="shared" si="5"/>
        <v>1011.0827584179199</v>
      </c>
      <c r="I87" s="5">
        <f t="shared" si="0"/>
        <v>438.91724158208012</v>
      </c>
      <c r="J87" s="5"/>
      <c r="K87" s="5"/>
      <c r="L87" s="5"/>
      <c r="M87" s="45">
        <f t="shared" si="4"/>
        <v>281723.71301458165</v>
      </c>
      <c r="Q87" s="1" t="str">
        <f t="shared" si="2"/>
        <v>0</v>
      </c>
      <c r="R87" s="1" t="str">
        <f t="shared" si="3"/>
        <v/>
      </c>
    </row>
    <row r="88" spans="3:18" x14ac:dyDescent="0.3">
      <c r="D88" s="1">
        <v>10</v>
      </c>
      <c r="E88" s="1">
        <v>46</v>
      </c>
      <c r="G88" s="5">
        <f t="shared" si="1"/>
        <v>1450</v>
      </c>
      <c r="H88" s="5">
        <f t="shared" si="5"/>
        <v>1009.5099716355842</v>
      </c>
      <c r="I88" s="5">
        <f t="shared" si="0"/>
        <v>440.49002836441582</v>
      </c>
      <c r="J88" s="5"/>
      <c r="K88" s="5"/>
      <c r="L88" s="5"/>
      <c r="M88" s="45">
        <f t="shared" si="4"/>
        <v>281283.22298621724</v>
      </c>
      <c r="Q88" s="1" t="str">
        <f t="shared" si="2"/>
        <v>0</v>
      </c>
      <c r="R88" s="1" t="str">
        <f t="shared" si="3"/>
        <v/>
      </c>
    </row>
    <row r="89" spans="3:18" x14ac:dyDescent="0.3">
      <c r="D89" s="1">
        <v>11</v>
      </c>
      <c r="E89" s="1">
        <v>47</v>
      </c>
      <c r="G89" s="5">
        <f t="shared" si="1"/>
        <v>1450</v>
      </c>
      <c r="H89" s="5">
        <f t="shared" si="5"/>
        <v>1007.931549033945</v>
      </c>
      <c r="I89" s="5">
        <f t="shared" si="0"/>
        <v>442.06845096605502</v>
      </c>
      <c r="J89" s="5"/>
      <c r="K89" s="5"/>
      <c r="L89" s="5"/>
      <c r="M89" s="45">
        <f t="shared" si="4"/>
        <v>280841.1545352512</v>
      </c>
      <c r="Q89" s="1" t="str">
        <f t="shared" si="2"/>
        <v>0</v>
      </c>
      <c r="R89" s="1" t="str">
        <f t="shared" si="3"/>
        <v/>
      </c>
    </row>
    <row r="90" spans="3:18" x14ac:dyDescent="0.3">
      <c r="D90" s="1">
        <v>12</v>
      </c>
      <c r="E90" s="1">
        <v>48</v>
      </c>
      <c r="G90" s="5">
        <f t="shared" si="1"/>
        <v>1450</v>
      </c>
      <c r="H90" s="5">
        <f t="shared" si="5"/>
        <v>1006.3474704179833</v>
      </c>
      <c r="I90" s="5">
        <f t="shared" si="0"/>
        <v>443.65252958201665</v>
      </c>
      <c r="J90" s="5"/>
      <c r="K90" s="5"/>
      <c r="L90" s="5">
        <f t="shared" ref="L90" si="7">$H$15</f>
        <v>0</v>
      </c>
      <c r="M90" s="45">
        <f t="shared" si="4"/>
        <v>280397.50200566917</v>
      </c>
      <c r="Q90" s="1" t="str">
        <f t="shared" si="2"/>
        <v>0</v>
      </c>
      <c r="R90" s="1" t="str">
        <f t="shared" si="3"/>
        <v/>
      </c>
    </row>
    <row r="91" spans="3:18" x14ac:dyDescent="0.3">
      <c r="C91" s="1">
        <v>4</v>
      </c>
      <c r="D91" s="1">
        <v>1</v>
      </c>
      <c r="E91" s="1">
        <v>49</v>
      </c>
      <c r="G91" s="5">
        <f t="shared" si="1"/>
        <v>1450</v>
      </c>
      <c r="H91" s="5">
        <f t="shared" si="5"/>
        <v>1004.7577155203145</v>
      </c>
      <c r="I91" s="5">
        <f t="shared" si="0"/>
        <v>445.24228447968551</v>
      </c>
      <c r="J91" s="5"/>
      <c r="K91" s="5"/>
      <c r="L91" s="5"/>
      <c r="M91" s="45">
        <f t="shared" si="4"/>
        <v>279952.2597211895</v>
      </c>
      <c r="Q91" s="1" t="str">
        <f t="shared" si="2"/>
        <v>0</v>
      </c>
      <c r="R91" s="1" t="str">
        <f t="shared" si="3"/>
        <v/>
      </c>
    </row>
    <row r="92" spans="3:18" x14ac:dyDescent="0.3">
      <c r="D92" s="1">
        <v>2</v>
      </c>
      <c r="E92" s="1">
        <v>50</v>
      </c>
      <c r="G92" s="5">
        <f t="shared" si="1"/>
        <v>1450</v>
      </c>
      <c r="H92" s="5">
        <f t="shared" si="5"/>
        <v>1003.1622640009289</v>
      </c>
      <c r="I92" s="5">
        <f t="shared" si="0"/>
        <v>446.83773599907113</v>
      </c>
      <c r="J92" s="5"/>
      <c r="K92" s="5"/>
      <c r="L92" s="5"/>
      <c r="M92" s="45">
        <f t="shared" si="4"/>
        <v>279505.42198519042</v>
      </c>
      <c r="Q92" s="1" t="str">
        <f t="shared" si="2"/>
        <v>0</v>
      </c>
      <c r="R92" s="1" t="str">
        <f t="shared" si="3"/>
        <v/>
      </c>
    </row>
    <row r="93" spans="3:18" x14ac:dyDescent="0.3">
      <c r="D93" s="1">
        <v>3</v>
      </c>
      <c r="E93" s="1">
        <v>51</v>
      </c>
      <c r="G93" s="5">
        <f t="shared" si="1"/>
        <v>1450</v>
      </c>
      <c r="H93" s="5">
        <f t="shared" si="5"/>
        <v>1001.5610954469322</v>
      </c>
      <c r="I93" s="5">
        <f t="shared" si="0"/>
        <v>448.4389045530678</v>
      </c>
      <c r="J93" s="5"/>
      <c r="K93" s="5"/>
      <c r="L93" s="5"/>
      <c r="M93" s="45">
        <f t="shared" si="4"/>
        <v>279056.98308063735</v>
      </c>
      <c r="Q93" s="1" t="str">
        <f t="shared" si="2"/>
        <v>0</v>
      </c>
      <c r="R93" s="1" t="str">
        <f t="shared" si="3"/>
        <v/>
      </c>
    </row>
    <row r="94" spans="3:18" x14ac:dyDescent="0.3">
      <c r="D94" s="1">
        <v>4</v>
      </c>
      <c r="E94" s="1">
        <v>52</v>
      </c>
      <c r="G94" s="5">
        <f t="shared" si="1"/>
        <v>1450</v>
      </c>
      <c r="H94" s="5">
        <f t="shared" si="5"/>
        <v>999.95418937228374</v>
      </c>
      <c r="I94" s="5">
        <f t="shared" si="0"/>
        <v>450.04581062771626</v>
      </c>
      <c r="J94" s="5"/>
      <c r="K94" s="5"/>
      <c r="L94" s="5"/>
      <c r="M94" s="45">
        <f t="shared" si="4"/>
        <v>278606.93727000966</v>
      </c>
      <c r="Q94" s="1" t="str">
        <f t="shared" si="2"/>
        <v>0</v>
      </c>
      <c r="R94" s="1" t="str">
        <f t="shared" si="3"/>
        <v/>
      </c>
    </row>
    <row r="95" spans="3:18" x14ac:dyDescent="0.3">
      <c r="D95" s="1">
        <v>5</v>
      </c>
      <c r="E95" s="1">
        <v>53</v>
      </c>
      <c r="G95" s="5">
        <f t="shared" si="1"/>
        <v>1450</v>
      </c>
      <c r="H95" s="5">
        <f t="shared" si="5"/>
        <v>998.34152521753447</v>
      </c>
      <c r="I95" s="5">
        <f t="shared" si="0"/>
        <v>451.65847478246553</v>
      </c>
      <c r="J95" s="5"/>
      <c r="K95" s="5"/>
      <c r="L95" s="5"/>
      <c r="M95" s="45">
        <f t="shared" si="4"/>
        <v>278155.27879522718</v>
      </c>
      <c r="Q95" s="1" t="str">
        <f t="shared" si="2"/>
        <v>0</v>
      </c>
      <c r="R95" s="1" t="str">
        <f t="shared" si="3"/>
        <v/>
      </c>
    </row>
    <row r="96" spans="3:18" x14ac:dyDescent="0.3">
      <c r="D96" s="1">
        <v>6</v>
      </c>
      <c r="E96" s="1">
        <v>54</v>
      </c>
      <c r="G96" s="5">
        <f t="shared" si="1"/>
        <v>1450</v>
      </c>
      <c r="H96" s="5">
        <f t="shared" si="5"/>
        <v>996.72308234956392</v>
      </c>
      <c r="I96" s="5">
        <f t="shared" si="0"/>
        <v>453.27691765043608</v>
      </c>
      <c r="J96" s="5"/>
      <c r="K96" s="5"/>
      <c r="L96" s="5"/>
      <c r="M96" s="45">
        <f t="shared" si="4"/>
        <v>277702.00187757675</v>
      </c>
      <c r="Q96" s="1" t="str">
        <f t="shared" si="2"/>
        <v>0</v>
      </c>
      <c r="R96" s="1" t="str">
        <f t="shared" si="3"/>
        <v/>
      </c>
    </row>
    <row r="97" spans="3:18" x14ac:dyDescent="0.3">
      <c r="D97" s="1">
        <v>7</v>
      </c>
      <c r="E97" s="1">
        <v>55</v>
      </c>
      <c r="G97" s="5">
        <f t="shared" si="1"/>
        <v>1450</v>
      </c>
      <c r="H97" s="5">
        <f t="shared" si="5"/>
        <v>995.09884006131654</v>
      </c>
      <c r="I97" s="5">
        <f t="shared" si="0"/>
        <v>454.90115993868346</v>
      </c>
      <c r="J97" s="5"/>
      <c r="K97" s="5"/>
      <c r="L97" s="5"/>
      <c r="M97" s="45">
        <f t="shared" si="4"/>
        <v>277247.1007176381</v>
      </c>
      <c r="Q97" s="1" t="str">
        <f t="shared" si="2"/>
        <v>0</v>
      </c>
      <c r="R97" s="1" t="str">
        <f t="shared" si="3"/>
        <v/>
      </c>
    </row>
    <row r="98" spans="3:18" x14ac:dyDescent="0.3">
      <c r="D98" s="1">
        <v>8</v>
      </c>
      <c r="E98" s="1">
        <v>56</v>
      </c>
      <c r="G98" s="5">
        <f t="shared" si="1"/>
        <v>1450</v>
      </c>
      <c r="H98" s="5">
        <f t="shared" si="5"/>
        <v>993.46877757153641</v>
      </c>
      <c r="I98" s="5">
        <f t="shared" si="0"/>
        <v>456.53122242846359</v>
      </c>
      <c r="J98" s="5"/>
      <c r="K98" s="5"/>
      <c r="L98" s="5"/>
      <c r="M98" s="45">
        <f t="shared" si="4"/>
        <v>276790.56949520961</v>
      </c>
      <c r="Q98" s="1" t="str">
        <f t="shared" si="2"/>
        <v>0</v>
      </c>
      <c r="R98" s="1" t="str">
        <f t="shared" si="3"/>
        <v/>
      </c>
    </row>
    <row r="99" spans="3:18" x14ac:dyDescent="0.3">
      <c r="D99" s="1">
        <v>9</v>
      </c>
      <c r="E99" s="1">
        <v>57</v>
      </c>
      <c r="G99" s="5">
        <f t="shared" si="1"/>
        <v>1450</v>
      </c>
      <c r="H99" s="5">
        <f t="shared" ref="H99:H130" si="8">(M98/360)*($H$9*30)</f>
        <v>991.83287402450094</v>
      </c>
      <c r="I99" s="5">
        <f t="shared" si="0"/>
        <v>458.16712597549906</v>
      </c>
      <c r="J99" s="5"/>
      <c r="K99" s="5"/>
      <c r="L99" s="5"/>
      <c r="M99" s="45">
        <f t="shared" si="4"/>
        <v>276332.40236923413</v>
      </c>
      <c r="Q99" s="1" t="str">
        <f t="shared" si="2"/>
        <v>0</v>
      </c>
      <c r="R99" s="1" t="str">
        <f t="shared" si="3"/>
        <v/>
      </c>
    </row>
    <row r="100" spans="3:18" x14ac:dyDescent="0.3">
      <c r="D100" s="1">
        <v>10</v>
      </c>
      <c r="E100" s="1">
        <v>58</v>
      </c>
      <c r="G100" s="5">
        <f t="shared" si="1"/>
        <v>1450</v>
      </c>
      <c r="H100" s="5">
        <f t="shared" si="8"/>
        <v>990.19110848975549</v>
      </c>
      <c r="I100" s="5">
        <f t="shared" si="0"/>
        <v>459.80889151024451</v>
      </c>
      <c r="J100" s="5"/>
      <c r="K100" s="5"/>
      <c r="L100" s="5"/>
      <c r="M100" s="45">
        <f t="shared" si="4"/>
        <v>275872.59347772389</v>
      </c>
      <c r="Q100" s="1" t="str">
        <f t="shared" si="2"/>
        <v>0</v>
      </c>
      <c r="R100" s="1" t="str">
        <f t="shared" si="3"/>
        <v/>
      </c>
    </row>
    <row r="101" spans="3:18" x14ac:dyDescent="0.3">
      <c r="D101" s="1">
        <v>11</v>
      </c>
      <c r="E101" s="1">
        <v>59</v>
      </c>
      <c r="G101" s="5">
        <f t="shared" si="1"/>
        <v>1450</v>
      </c>
      <c r="H101" s="5">
        <f t="shared" si="8"/>
        <v>988.54345996184372</v>
      </c>
      <c r="I101" s="5">
        <f t="shared" si="0"/>
        <v>461.45654003815628</v>
      </c>
      <c r="J101" s="5"/>
      <c r="K101" s="5"/>
      <c r="L101" s="5"/>
      <c r="M101" s="45">
        <f t="shared" si="4"/>
        <v>275411.13693768572</v>
      </c>
      <c r="Q101" s="1" t="str">
        <f t="shared" si="2"/>
        <v>0</v>
      </c>
      <c r="R101" s="1" t="str">
        <f t="shared" si="3"/>
        <v/>
      </c>
    </row>
    <row r="102" spans="3:18" x14ac:dyDescent="0.3">
      <c r="D102" s="1">
        <v>12</v>
      </c>
      <c r="E102" s="1">
        <v>60</v>
      </c>
      <c r="G102" s="5">
        <f t="shared" si="1"/>
        <v>1450</v>
      </c>
      <c r="H102" s="5">
        <f t="shared" si="8"/>
        <v>986.8899073600403</v>
      </c>
      <c r="I102" s="5">
        <f t="shared" si="0"/>
        <v>463.1100926399597</v>
      </c>
      <c r="J102" s="5"/>
      <c r="K102" s="5"/>
      <c r="L102" s="5">
        <f t="shared" ref="L102" si="9">$H$15</f>
        <v>0</v>
      </c>
      <c r="M102" s="45">
        <f t="shared" si="4"/>
        <v>274948.02684504574</v>
      </c>
      <c r="Q102" s="1" t="str">
        <f t="shared" si="2"/>
        <v>0</v>
      </c>
      <c r="R102" s="1" t="str">
        <f t="shared" si="3"/>
        <v/>
      </c>
    </row>
    <row r="103" spans="3:18" x14ac:dyDescent="0.3">
      <c r="C103" s="1">
        <v>5</v>
      </c>
      <c r="D103" s="1">
        <v>1</v>
      </c>
      <c r="E103" s="1">
        <v>61</v>
      </c>
      <c r="G103" s="5">
        <f t="shared" si="1"/>
        <v>1450</v>
      </c>
      <c r="H103" s="5">
        <f t="shared" si="8"/>
        <v>985.23042952808044</v>
      </c>
      <c r="I103" s="5">
        <f t="shared" si="0"/>
        <v>464.76957047191956</v>
      </c>
      <c r="J103" s="5"/>
      <c r="K103" s="5"/>
      <c r="L103" s="5"/>
      <c r="M103" s="45">
        <f t="shared" si="4"/>
        <v>274483.25727457384</v>
      </c>
      <c r="Q103" s="1" t="str">
        <f t="shared" si="2"/>
        <v>0</v>
      </c>
      <c r="R103" s="1" t="str">
        <f t="shared" si="3"/>
        <v/>
      </c>
    </row>
    <row r="104" spans="3:18" x14ac:dyDescent="0.3">
      <c r="D104" s="1">
        <v>2</v>
      </c>
      <c r="E104" s="1">
        <v>62</v>
      </c>
      <c r="G104" s="5">
        <f t="shared" si="1"/>
        <v>1450</v>
      </c>
      <c r="H104" s="5">
        <f t="shared" si="8"/>
        <v>983.56500523388945</v>
      </c>
      <c r="I104" s="5">
        <f t="shared" si="0"/>
        <v>466.43499476611055</v>
      </c>
      <c r="J104" s="5"/>
      <c r="K104" s="5"/>
      <c r="L104" s="5"/>
      <c r="M104" s="45">
        <f t="shared" si="4"/>
        <v>274016.8222798077</v>
      </c>
      <c r="Q104" s="1" t="str">
        <f t="shared" si="2"/>
        <v>0</v>
      </c>
      <c r="R104" s="1" t="str">
        <f t="shared" si="3"/>
        <v/>
      </c>
    </row>
    <row r="105" spans="3:18" x14ac:dyDescent="0.3">
      <c r="D105" s="1">
        <v>3</v>
      </c>
      <c r="E105" s="1">
        <v>63</v>
      </c>
      <c r="G105" s="5">
        <f t="shared" si="1"/>
        <v>1450</v>
      </c>
      <c r="H105" s="5">
        <f t="shared" si="8"/>
        <v>981.89361316931081</v>
      </c>
      <c r="I105" s="5">
        <f t="shared" si="0"/>
        <v>468.10638683068919</v>
      </c>
      <c r="J105" s="5"/>
      <c r="K105" s="5"/>
      <c r="L105" s="5"/>
      <c r="M105" s="45">
        <f t="shared" si="4"/>
        <v>273548.71589297702</v>
      </c>
      <c r="Q105" s="1" t="str">
        <f t="shared" si="2"/>
        <v>0</v>
      </c>
      <c r="R105" s="1" t="str">
        <f t="shared" si="3"/>
        <v/>
      </c>
    </row>
    <row r="106" spans="3:18" x14ac:dyDescent="0.3">
      <c r="D106" s="1">
        <v>4</v>
      </c>
      <c r="E106" s="1">
        <v>64</v>
      </c>
      <c r="G106" s="5">
        <f t="shared" si="1"/>
        <v>1450</v>
      </c>
      <c r="H106" s="5">
        <f t="shared" si="8"/>
        <v>980.2162319498342</v>
      </c>
      <c r="I106" s="5">
        <f t="shared" si="0"/>
        <v>469.7837680501658</v>
      </c>
      <c r="J106" s="5"/>
      <c r="K106" s="5"/>
      <c r="L106" s="5"/>
      <c r="M106" s="45">
        <f t="shared" si="4"/>
        <v>273078.93212492688</v>
      </c>
      <c r="Q106" s="1" t="str">
        <f t="shared" si="2"/>
        <v>0</v>
      </c>
      <c r="R106" s="1" t="str">
        <f t="shared" si="3"/>
        <v/>
      </c>
    </row>
    <row r="107" spans="3:18" x14ac:dyDescent="0.3">
      <c r="D107" s="1">
        <v>5</v>
      </c>
      <c r="E107" s="1">
        <v>65</v>
      </c>
      <c r="G107" s="5">
        <f t="shared" si="1"/>
        <v>1450</v>
      </c>
      <c r="H107" s="5">
        <f t="shared" si="8"/>
        <v>978.53284011432129</v>
      </c>
      <c r="I107" s="5">
        <f t="shared" ref="I107:I170" si="10">G107-H107</f>
        <v>471.46715988567871</v>
      </c>
      <c r="J107" s="5"/>
      <c r="K107" s="5"/>
      <c r="L107" s="5"/>
      <c r="M107" s="45">
        <f t="shared" si="4"/>
        <v>272607.4649650412</v>
      </c>
      <c r="Q107" s="1" t="str">
        <f t="shared" si="2"/>
        <v>0</v>
      </c>
      <c r="R107" s="1" t="str">
        <f t="shared" si="3"/>
        <v/>
      </c>
    </row>
    <row r="108" spans="3:18" x14ac:dyDescent="0.3">
      <c r="D108" s="1">
        <v>6</v>
      </c>
      <c r="E108" s="1">
        <v>66</v>
      </c>
      <c r="G108" s="5">
        <f t="shared" ref="G108:G171" si="11">$H$13</f>
        <v>1450</v>
      </c>
      <c r="H108" s="5">
        <f t="shared" si="8"/>
        <v>976.84341612473088</v>
      </c>
      <c r="I108" s="5">
        <f t="shared" si="10"/>
        <v>473.15658387526912</v>
      </c>
      <c r="J108" s="5"/>
      <c r="K108" s="5"/>
      <c r="L108" s="5"/>
      <c r="M108" s="45">
        <f t="shared" ref="M108:M171" si="12">IF(M107-I108-L108&lt;=0,"0,00 €",M107-I108-L108)</f>
        <v>272134.30838116596</v>
      </c>
      <c r="Q108" s="1" t="str">
        <f t="shared" ref="Q108:Q171" si="13">IF(AND(M107&gt;0,M108="0,00 €"),"1","0")</f>
        <v>0</v>
      </c>
      <c r="R108" s="1" t="str">
        <f t="shared" ref="R108:R171" si="14">IF(AND(Q108="1",Q107="0"),E108,"")</f>
        <v/>
      </c>
    </row>
    <row r="109" spans="3:18" x14ac:dyDescent="0.3">
      <c r="D109" s="1">
        <v>7</v>
      </c>
      <c r="E109" s="1">
        <v>67</v>
      </c>
      <c r="G109" s="5">
        <f t="shared" si="11"/>
        <v>1450</v>
      </c>
      <c r="H109" s="5">
        <f t="shared" si="8"/>
        <v>975.14793836584465</v>
      </c>
      <c r="I109" s="5">
        <f t="shared" si="10"/>
        <v>474.85206163415535</v>
      </c>
      <c r="J109" s="5"/>
      <c r="K109" s="5"/>
      <c r="L109" s="5"/>
      <c r="M109" s="45">
        <f t="shared" si="12"/>
        <v>271659.45631953183</v>
      </c>
      <c r="Q109" s="1" t="str">
        <f t="shared" si="13"/>
        <v>0</v>
      </c>
      <c r="R109" s="1" t="str">
        <f t="shared" si="14"/>
        <v/>
      </c>
    </row>
    <row r="110" spans="3:18" x14ac:dyDescent="0.3">
      <c r="D110" s="1">
        <v>8</v>
      </c>
      <c r="E110" s="1">
        <v>68</v>
      </c>
      <c r="G110" s="5">
        <f t="shared" si="11"/>
        <v>1450</v>
      </c>
      <c r="H110" s="5">
        <f t="shared" si="8"/>
        <v>973.44638514498888</v>
      </c>
      <c r="I110" s="5">
        <f t="shared" si="10"/>
        <v>476.55361485501112</v>
      </c>
      <c r="J110" s="5"/>
      <c r="K110" s="5"/>
      <c r="L110" s="5"/>
      <c r="M110" s="45">
        <f t="shared" si="12"/>
        <v>271182.90270467685</v>
      </c>
      <c r="Q110" s="1" t="str">
        <f t="shared" si="13"/>
        <v>0</v>
      </c>
      <c r="R110" s="1" t="str">
        <f t="shared" si="14"/>
        <v/>
      </c>
    </row>
    <row r="111" spans="3:18" x14ac:dyDescent="0.3">
      <c r="D111" s="1">
        <v>9</v>
      </c>
      <c r="E111" s="1">
        <v>69</v>
      </c>
      <c r="G111" s="5">
        <f t="shared" si="11"/>
        <v>1450</v>
      </c>
      <c r="H111" s="5">
        <f t="shared" si="8"/>
        <v>971.73873469175862</v>
      </c>
      <c r="I111" s="5">
        <f t="shared" si="10"/>
        <v>478.26126530824138</v>
      </c>
      <c r="J111" s="5"/>
      <c r="K111" s="5"/>
      <c r="L111" s="5"/>
      <c r="M111" s="45">
        <f t="shared" si="12"/>
        <v>270704.6414393686</v>
      </c>
      <c r="Q111" s="1" t="str">
        <f t="shared" si="13"/>
        <v>0</v>
      </c>
      <c r="R111" s="1" t="str">
        <f t="shared" si="14"/>
        <v/>
      </c>
    </row>
    <row r="112" spans="3:18" x14ac:dyDescent="0.3">
      <c r="D112" s="1">
        <v>10</v>
      </c>
      <c r="E112" s="1">
        <v>70</v>
      </c>
      <c r="G112" s="5">
        <f t="shared" si="11"/>
        <v>1450</v>
      </c>
      <c r="H112" s="5">
        <f t="shared" si="8"/>
        <v>970.02496515773737</v>
      </c>
      <c r="I112" s="5">
        <f t="shared" si="10"/>
        <v>479.97503484226263</v>
      </c>
      <c r="J112" s="5"/>
      <c r="K112" s="5"/>
      <c r="L112" s="5"/>
      <c r="M112" s="45">
        <f t="shared" si="12"/>
        <v>270224.66640452633</v>
      </c>
      <c r="Q112" s="1" t="str">
        <f t="shared" si="13"/>
        <v>0</v>
      </c>
      <c r="R112" s="1" t="str">
        <f t="shared" si="14"/>
        <v/>
      </c>
    </row>
    <row r="113" spans="3:18" x14ac:dyDescent="0.3">
      <c r="D113" s="1">
        <v>11</v>
      </c>
      <c r="E113" s="1">
        <v>71</v>
      </c>
      <c r="G113" s="5">
        <f t="shared" si="11"/>
        <v>1450</v>
      </c>
      <c r="H113" s="5">
        <f t="shared" si="8"/>
        <v>968.30505461621919</v>
      </c>
      <c r="I113" s="5">
        <f t="shared" si="10"/>
        <v>481.69494538378081</v>
      </c>
      <c r="J113" s="5"/>
      <c r="K113" s="5"/>
      <c r="L113" s="5"/>
      <c r="M113" s="45">
        <f t="shared" si="12"/>
        <v>269742.97145914257</v>
      </c>
      <c r="Q113" s="1" t="str">
        <f t="shared" si="13"/>
        <v>0</v>
      </c>
      <c r="R113" s="1" t="str">
        <f t="shared" si="14"/>
        <v/>
      </c>
    </row>
    <row r="114" spans="3:18" x14ac:dyDescent="0.3">
      <c r="D114" s="1">
        <v>12</v>
      </c>
      <c r="E114" s="1">
        <v>72</v>
      </c>
      <c r="G114" s="5">
        <f t="shared" si="11"/>
        <v>1450</v>
      </c>
      <c r="H114" s="5">
        <f t="shared" si="8"/>
        <v>966.57898106192749</v>
      </c>
      <c r="I114" s="5">
        <f t="shared" si="10"/>
        <v>483.42101893807251</v>
      </c>
      <c r="J114" s="5"/>
      <c r="K114" s="5"/>
      <c r="L114" s="5">
        <f t="shared" ref="L114" si="15">$H$15</f>
        <v>0</v>
      </c>
      <c r="M114" s="45">
        <f t="shared" si="12"/>
        <v>269259.5504402045</v>
      </c>
      <c r="Q114" s="1" t="str">
        <f t="shared" si="13"/>
        <v>0</v>
      </c>
      <c r="R114" s="1" t="str">
        <f t="shared" si="14"/>
        <v/>
      </c>
    </row>
    <row r="115" spans="3:18" x14ac:dyDescent="0.3">
      <c r="C115" s="1">
        <v>6</v>
      </c>
      <c r="D115" s="1">
        <v>1</v>
      </c>
      <c r="E115" s="1">
        <v>73</v>
      </c>
      <c r="G115" s="5">
        <f t="shared" si="11"/>
        <v>1450</v>
      </c>
      <c r="H115" s="5">
        <f t="shared" si="8"/>
        <v>964.84672241073258</v>
      </c>
      <c r="I115" s="5">
        <f t="shared" si="10"/>
        <v>485.15327758926742</v>
      </c>
      <c r="J115" s="5"/>
      <c r="K115" s="5"/>
      <c r="L115" s="5"/>
      <c r="M115" s="45">
        <f t="shared" si="12"/>
        <v>268774.39716261526</v>
      </c>
      <c r="Q115" s="1" t="str">
        <f t="shared" si="13"/>
        <v>0</v>
      </c>
      <c r="R115" s="1" t="str">
        <f t="shared" si="14"/>
        <v/>
      </c>
    </row>
    <row r="116" spans="3:18" x14ac:dyDescent="0.3">
      <c r="D116" s="1">
        <v>2</v>
      </c>
      <c r="E116" s="1">
        <v>74</v>
      </c>
      <c r="G116" s="5">
        <f t="shared" si="11"/>
        <v>1450</v>
      </c>
      <c r="H116" s="5">
        <f t="shared" si="8"/>
        <v>963.10825649937124</v>
      </c>
      <c r="I116" s="5">
        <f t="shared" si="10"/>
        <v>486.89174350062876</v>
      </c>
      <c r="J116" s="5"/>
      <c r="K116" s="5"/>
      <c r="L116" s="5"/>
      <c r="M116" s="45">
        <f t="shared" si="12"/>
        <v>268287.50541911466</v>
      </c>
      <c r="Q116" s="1" t="str">
        <f t="shared" si="13"/>
        <v>0</v>
      </c>
      <c r="R116" s="1" t="str">
        <f t="shared" si="14"/>
        <v/>
      </c>
    </row>
    <row r="117" spans="3:18" x14ac:dyDescent="0.3">
      <c r="D117" s="1">
        <v>3</v>
      </c>
      <c r="E117" s="1">
        <v>75</v>
      </c>
      <c r="G117" s="5">
        <f t="shared" si="11"/>
        <v>1450</v>
      </c>
      <c r="H117" s="5">
        <f t="shared" si="8"/>
        <v>961.36356108516065</v>
      </c>
      <c r="I117" s="5">
        <f t="shared" si="10"/>
        <v>488.63643891483935</v>
      </c>
      <c r="J117" s="5"/>
      <c r="K117" s="5"/>
      <c r="L117" s="5"/>
      <c r="M117" s="45">
        <f t="shared" si="12"/>
        <v>267798.8689801998</v>
      </c>
      <c r="Q117" s="1" t="str">
        <f t="shared" si="13"/>
        <v>0</v>
      </c>
      <c r="R117" s="1" t="str">
        <f t="shared" si="14"/>
        <v/>
      </c>
    </row>
    <row r="118" spans="3:18" x14ac:dyDescent="0.3">
      <c r="D118" s="1">
        <v>4</v>
      </c>
      <c r="E118" s="1">
        <v>76</v>
      </c>
      <c r="G118" s="5">
        <f t="shared" si="11"/>
        <v>1450</v>
      </c>
      <c r="H118" s="5">
        <f t="shared" si="8"/>
        <v>959.61261384571583</v>
      </c>
      <c r="I118" s="5">
        <f t="shared" si="10"/>
        <v>490.38738615428417</v>
      </c>
      <c r="J118" s="5"/>
      <c r="K118" s="5"/>
      <c r="L118" s="5"/>
      <c r="M118" s="45">
        <f t="shared" si="12"/>
        <v>267308.48159404553</v>
      </c>
      <c r="Q118" s="1" t="str">
        <f t="shared" si="13"/>
        <v>0</v>
      </c>
      <c r="R118" s="1" t="str">
        <f t="shared" si="14"/>
        <v/>
      </c>
    </row>
    <row r="119" spans="3:18" x14ac:dyDescent="0.3">
      <c r="D119" s="1">
        <v>5</v>
      </c>
      <c r="E119" s="1">
        <v>77</v>
      </c>
      <c r="G119" s="5">
        <f t="shared" si="11"/>
        <v>1450</v>
      </c>
      <c r="H119" s="5">
        <f t="shared" si="8"/>
        <v>957.85539237866294</v>
      </c>
      <c r="I119" s="5">
        <f t="shared" si="10"/>
        <v>492.14460762133706</v>
      </c>
      <c r="J119" s="5"/>
      <c r="K119" s="5"/>
      <c r="L119" s="5"/>
      <c r="M119" s="45">
        <f t="shared" si="12"/>
        <v>266816.33698642417</v>
      </c>
      <c r="Q119" s="1" t="str">
        <f t="shared" si="13"/>
        <v>0</v>
      </c>
      <c r="R119" s="1" t="str">
        <f t="shared" si="14"/>
        <v/>
      </c>
    </row>
    <row r="120" spans="3:18" x14ac:dyDescent="0.3">
      <c r="D120" s="1">
        <v>6</v>
      </c>
      <c r="E120" s="1">
        <v>78</v>
      </c>
      <c r="G120" s="5">
        <f t="shared" si="11"/>
        <v>1450</v>
      </c>
      <c r="H120" s="5">
        <f t="shared" si="8"/>
        <v>956.09187420135311</v>
      </c>
      <c r="I120" s="5">
        <f t="shared" si="10"/>
        <v>493.90812579864689</v>
      </c>
      <c r="J120" s="5"/>
      <c r="K120" s="5"/>
      <c r="L120" s="5"/>
      <c r="M120" s="45">
        <f t="shared" si="12"/>
        <v>266322.42886062554</v>
      </c>
      <c r="Q120" s="1" t="str">
        <f t="shared" si="13"/>
        <v>0</v>
      </c>
      <c r="R120" s="1" t="str">
        <f t="shared" si="14"/>
        <v/>
      </c>
    </row>
    <row r="121" spans="3:18" x14ac:dyDescent="0.3">
      <c r="D121" s="1">
        <v>7</v>
      </c>
      <c r="E121" s="1">
        <v>79</v>
      </c>
      <c r="G121" s="5">
        <f t="shared" si="11"/>
        <v>1450</v>
      </c>
      <c r="H121" s="5">
        <f t="shared" si="8"/>
        <v>954.32203675057474</v>
      </c>
      <c r="I121" s="5">
        <f t="shared" si="10"/>
        <v>495.67796324942526</v>
      </c>
      <c r="J121" s="5"/>
      <c r="K121" s="5"/>
      <c r="L121" s="5"/>
      <c r="M121" s="45">
        <f t="shared" si="12"/>
        <v>265826.7508973761</v>
      </c>
      <c r="Q121" s="1" t="str">
        <f t="shared" si="13"/>
        <v>0</v>
      </c>
      <c r="R121" s="1" t="str">
        <f t="shared" si="14"/>
        <v/>
      </c>
    </row>
    <row r="122" spans="3:18" x14ac:dyDescent="0.3">
      <c r="D122" s="1">
        <v>8</v>
      </c>
      <c r="E122" s="1">
        <v>80</v>
      </c>
      <c r="G122" s="5">
        <f t="shared" si="11"/>
        <v>1450</v>
      </c>
      <c r="H122" s="5">
        <f t="shared" si="8"/>
        <v>952.5458573822641</v>
      </c>
      <c r="I122" s="5">
        <f t="shared" si="10"/>
        <v>497.4541426177359</v>
      </c>
      <c r="J122" s="5"/>
      <c r="K122" s="5"/>
      <c r="L122" s="5"/>
      <c r="M122" s="45">
        <f t="shared" si="12"/>
        <v>265329.29675475834</v>
      </c>
      <c r="Q122" s="1" t="str">
        <f t="shared" si="13"/>
        <v>0</v>
      </c>
      <c r="R122" s="1" t="str">
        <f t="shared" si="14"/>
        <v/>
      </c>
    </row>
    <row r="123" spans="3:18" x14ac:dyDescent="0.3">
      <c r="D123" s="1">
        <v>9</v>
      </c>
      <c r="E123" s="1">
        <v>81</v>
      </c>
      <c r="G123" s="5">
        <f t="shared" si="11"/>
        <v>1450</v>
      </c>
      <c r="H123" s="5">
        <f t="shared" si="8"/>
        <v>950.76331337121724</v>
      </c>
      <c r="I123" s="5">
        <f t="shared" si="10"/>
        <v>499.23668662878276</v>
      </c>
      <c r="J123" s="5"/>
      <c r="K123" s="5"/>
      <c r="L123" s="5"/>
      <c r="M123" s="45">
        <f t="shared" si="12"/>
        <v>264830.06006812956</v>
      </c>
      <c r="Q123" s="1" t="str">
        <f t="shared" si="13"/>
        <v>0</v>
      </c>
      <c r="R123" s="1" t="str">
        <f t="shared" si="14"/>
        <v/>
      </c>
    </row>
    <row r="124" spans="3:18" x14ac:dyDescent="0.3">
      <c r="D124" s="1">
        <v>10</v>
      </c>
      <c r="E124" s="1">
        <v>82</v>
      </c>
      <c r="G124" s="5">
        <f t="shared" si="11"/>
        <v>1450</v>
      </c>
      <c r="H124" s="5">
        <f t="shared" si="8"/>
        <v>948.97438191079743</v>
      </c>
      <c r="I124" s="5">
        <f t="shared" si="10"/>
        <v>501.02561808920257</v>
      </c>
      <c r="J124" s="5"/>
      <c r="K124" s="5"/>
      <c r="L124" s="5"/>
      <c r="M124" s="45">
        <f t="shared" si="12"/>
        <v>264329.03445004037</v>
      </c>
      <c r="Q124" s="1" t="str">
        <f t="shared" si="13"/>
        <v>0</v>
      </c>
      <c r="R124" s="1" t="str">
        <f t="shared" si="14"/>
        <v/>
      </c>
    </row>
    <row r="125" spans="3:18" x14ac:dyDescent="0.3">
      <c r="D125" s="1">
        <v>11</v>
      </c>
      <c r="E125" s="1">
        <v>83</v>
      </c>
      <c r="G125" s="5">
        <f t="shared" si="11"/>
        <v>1450</v>
      </c>
      <c r="H125" s="5">
        <f t="shared" si="8"/>
        <v>947.17904011264454</v>
      </c>
      <c r="I125" s="5">
        <f t="shared" si="10"/>
        <v>502.82095988735546</v>
      </c>
      <c r="J125" s="5"/>
      <c r="K125" s="5"/>
      <c r="L125" s="5"/>
      <c r="M125" s="45">
        <f t="shared" si="12"/>
        <v>263826.21349015302</v>
      </c>
      <c r="Q125" s="1" t="str">
        <f t="shared" si="13"/>
        <v>0</v>
      </c>
      <c r="R125" s="1" t="str">
        <f t="shared" si="14"/>
        <v/>
      </c>
    </row>
    <row r="126" spans="3:18" x14ac:dyDescent="0.3">
      <c r="D126" s="1">
        <v>12</v>
      </c>
      <c r="E126" s="1">
        <v>84</v>
      </c>
      <c r="G126" s="5">
        <f t="shared" si="11"/>
        <v>1450</v>
      </c>
      <c r="H126" s="5">
        <f t="shared" si="8"/>
        <v>945.37726500638155</v>
      </c>
      <c r="I126" s="5">
        <f t="shared" si="10"/>
        <v>504.62273499361845</v>
      </c>
      <c r="J126" s="5"/>
      <c r="K126" s="5"/>
      <c r="L126" s="5">
        <f t="shared" ref="L126" si="16">$H$15</f>
        <v>0</v>
      </c>
      <c r="M126" s="45">
        <f t="shared" si="12"/>
        <v>263321.59075515938</v>
      </c>
      <c r="Q126" s="1" t="str">
        <f t="shared" si="13"/>
        <v>0</v>
      </c>
      <c r="R126" s="1" t="str">
        <f t="shared" si="14"/>
        <v/>
      </c>
    </row>
    <row r="127" spans="3:18" x14ac:dyDescent="0.3">
      <c r="C127" s="1">
        <v>7</v>
      </c>
      <c r="D127" s="1">
        <v>1</v>
      </c>
      <c r="E127" s="1">
        <v>85</v>
      </c>
      <c r="G127" s="5">
        <f t="shared" si="11"/>
        <v>1450</v>
      </c>
      <c r="H127" s="5">
        <f t="shared" si="8"/>
        <v>943.56903353932103</v>
      </c>
      <c r="I127" s="5">
        <f t="shared" si="10"/>
        <v>506.43096646067897</v>
      </c>
      <c r="J127" s="5"/>
      <c r="K127" s="5"/>
      <c r="L127" s="5"/>
      <c r="M127" s="45">
        <f t="shared" si="12"/>
        <v>262815.15978869871</v>
      </c>
      <c r="Q127" s="1" t="str">
        <f t="shared" si="13"/>
        <v>0</v>
      </c>
      <c r="R127" s="1" t="str">
        <f t="shared" si="14"/>
        <v/>
      </c>
    </row>
    <row r="128" spans="3:18" x14ac:dyDescent="0.3">
      <c r="D128" s="1">
        <v>2</v>
      </c>
      <c r="E128" s="1">
        <v>86</v>
      </c>
      <c r="G128" s="5">
        <f t="shared" si="11"/>
        <v>1450</v>
      </c>
      <c r="H128" s="5">
        <f t="shared" si="8"/>
        <v>941.75432257617035</v>
      </c>
      <c r="I128" s="5">
        <f t="shared" si="10"/>
        <v>508.24567742382965</v>
      </c>
      <c r="J128" s="5"/>
      <c r="K128" s="5"/>
      <c r="L128" s="5"/>
      <c r="M128" s="45">
        <f t="shared" si="12"/>
        <v>262306.91411127488</v>
      </c>
      <c r="Q128" s="1" t="str">
        <f t="shared" si="13"/>
        <v>0</v>
      </c>
      <c r="R128" s="1" t="str">
        <f t="shared" si="14"/>
        <v/>
      </c>
    </row>
    <row r="129" spans="3:18" x14ac:dyDescent="0.3">
      <c r="D129" s="1">
        <v>3</v>
      </c>
      <c r="E129" s="1">
        <v>87</v>
      </c>
      <c r="G129" s="5">
        <f t="shared" si="11"/>
        <v>1450</v>
      </c>
      <c r="H129" s="5">
        <f t="shared" si="8"/>
        <v>939.93310889873487</v>
      </c>
      <c r="I129" s="5">
        <f t="shared" si="10"/>
        <v>510.06689110126513</v>
      </c>
      <c r="J129" s="5"/>
      <c r="K129" s="5"/>
      <c r="L129" s="5"/>
      <c r="M129" s="45">
        <f t="shared" si="12"/>
        <v>261796.8472201736</v>
      </c>
      <c r="Q129" s="1" t="str">
        <f t="shared" si="13"/>
        <v>0</v>
      </c>
      <c r="R129" s="1" t="str">
        <f t="shared" si="14"/>
        <v/>
      </c>
    </row>
    <row r="130" spans="3:18" x14ac:dyDescent="0.3">
      <c r="D130" s="1">
        <v>4</v>
      </c>
      <c r="E130" s="1">
        <v>88</v>
      </c>
      <c r="G130" s="5">
        <f t="shared" si="11"/>
        <v>1450</v>
      </c>
      <c r="H130" s="5">
        <f t="shared" si="8"/>
        <v>938.10536920562197</v>
      </c>
      <c r="I130" s="5">
        <f t="shared" si="10"/>
        <v>511.89463079437803</v>
      </c>
      <c r="J130" s="5"/>
      <c r="K130" s="5"/>
      <c r="L130" s="5"/>
      <c r="M130" s="45">
        <f t="shared" si="12"/>
        <v>261284.95258937922</v>
      </c>
      <c r="Q130" s="1" t="str">
        <f t="shared" si="13"/>
        <v>0</v>
      </c>
      <c r="R130" s="1" t="str">
        <f t="shared" si="14"/>
        <v/>
      </c>
    </row>
    <row r="131" spans="3:18" x14ac:dyDescent="0.3">
      <c r="D131" s="1">
        <v>5</v>
      </c>
      <c r="E131" s="1">
        <v>89</v>
      </c>
      <c r="G131" s="5">
        <f t="shared" si="11"/>
        <v>1450</v>
      </c>
      <c r="H131" s="5">
        <f t="shared" ref="H131:H149" si="17">(M130/360)*($H$9*30)</f>
        <v>936.27108011194218</v>
      </c>
      <c r="I131" s="5">
        <f t="shared" si="10"/>
        <v>513.72891988805782</v>
      </c>
      <c r="J131" s="5"/>
      <c r="K131" s="5"/>
      <c r="L131" s="5"/>
      <c r="M131" s="45">
        <f t="shared" si="12"/>
        <v>260771.22366949116</v>
      </c>
      <c r="Q131" s="1" t="str">
        <f t="shared" si="13"/>
        <v>0</v>
      </c>
      <c r="R131" s="1" t="str">
        <f t="shared" si="14"/>
        <v/>
      </c>
    </row>
    <row r="132" spans="3:18" x14ac:dyDescent="0.3">
      <c r="D132" s="1">
        <v>6</v>
      </c>
      <c r="E132" s="1">
        <v>90</v>
      </c>
      <c r="G132" s="5">
        <f t="shared" si="11"/>
        <v>1450</v>
      </c>
      <c r="H132" s="5">
        <f t="shared" si="17"/>
        <v>934.43021814900987</v>
      </c>
      <c r="I132" s="5">
        <f t="shared" si="10"/>
        <v>515.56978185099013</v>
      </c>
      <c r="J132" s="5"/>
      <c r="K132" s="5"/>
      <c r="L132" s="5"/>
      <c r="M132" s="45">
        <f t="shared" si="12"/>
        <v>260255.65388764016</v>
      </c>
      <c r="Q132" s="1" t="str">
        <f t="shared" si="13"/>
        <v>0</v>
      </c>
      <c r="R132" s="1" t="str">
        <f t="shared" si="14"/>
        <v/>
      </c>
    </row>
    <row r="133" spans="3:18" x14ac:dyDescent="0.3">
      <c r="D133" s="1">
        <v>7</v>
      </c>
      <c r="E133" s="1">
        <v>91</v>
      </c>
      <c r="G133" s="5">
        <f t="shared" si="11"/>
        <v>1450</v>
      </c>
      <c r="H133" s="5">
        <f t="shared" si="17"/>
        <v>932.58275976404377</v>
      </c>
      <c r="I133" s="5">
        <f t="shared" si="10"/>
        <v>517.41724023595623</v>
      </c>
      <c r="J133" s="5"/>
      <c r="K133" s="5"/>
      <c r="L133" s="5"/>
      <c r="M133" s="45">
        <f t="shared" si="12"/>
        <v>259738.23664740421</v>
      </c>
      <c r="Q133" s="1" t="str">
        <f t="shared" si="13"/>
        <v>0</v>
      </c>
      <c r="R133" s="1" t="str">
        <f t="shared" si="14"/>
        <v/>
      </c>
    </row>
    <row r="134" spans="3:18" x14ac:dyDescent="0.3">
      <c r="D134" s="1">
        <v>8</v>
      </c>
      <c r="E134" s="1">
        <v>92</v>
      </c>
      <c r="G134" s="5">
        <f t="shared" si="11"/>
        <v>1450</v>
      </c>
      <c r="H134" s="5">
        <f t="shared" si="17"/>
        <v>930.7286813198649</v>
      </c>
      <c r="I134" s="5">
        <f t="shared" si="10"/>
        <v>519.2713186801351</v>
      </c>
      <c r="J134" s="5"/>
      <c r="K134" s="5"/>
      <c r="L134" s="5"/>
      <c r="M134" s="45">
        <f t="shared" si="12"/>
        <v>259218.96532872407</v>
      </c>
      <c r="Q134" s="1" t="str">
        <f t="shared" si="13"/>
        <v>0</v>
      </c>
      <c r="R134" s="1" t="str">
        <f t="shared" si="14"/>
        <v/>
      </c>
    </row>
    <row r="135" spans="3:18" x14ac:dyDescent="0.3">
      <c r="D135" s="1">
        <v>9</v>
      </c>
      <c r="E135" s="1">
        <v>93</v>
      </c>
      <c r="G135" s="5">
        <f t="shared" si="11"/>
        <v>1450</v>
      </c>
      <c r="H135" s="5">
        <f t="shared" si="17"/>
        <v>928.86795909459443</v>
      </c>
      <c r="I135" s="5">
        <f t="shared" si="10"/>
        <v>521.13204090540557</v>
      </c>
      <c r="J135" s="5"/>
      <c r="K135" s="5"/>
      <c r="L135" s="5"/>
      <c r="M135" s="45">
        <f t="shared" si="12"/>
        <v>258697.83328781865</v>
      </c>
      <c r="Q135" s="1" t="str">
        <f t="shared" si="13"/>
        <v>0</v>
      </c>
      <c r="R135" s="1" t="str">
        <f t="shared" si="14"/>
        <v/>
      </c>
    </row>
    <row r="136" spans="3:18" x14ac:dyDescent="0.3">
      <c r="D136" s="1">
        <v>10</v>
      </c>
      <c r="E136" s="1">
        <v>94</v>
      </c>
      <c r="G136" s="5">
        <f t="shared" si="11"/>
        <v>1450</v>
      </c>
      <c r="H136" s="5">
        <f t="shared" si="17"/>
        <v>927.00056928134995</v>
      </c>
      <c r="I136" s="5">
        <f t="shared" si="10"/>
        <v>522.99943071865005</v>
      </c>
      <c r="J136" s="5"/>
      <c r="K136" s="5"/>
      <c r="L136" s="5"/>
      <c r="M136" s="45">
        <f t="shared" si="12"/>
        <v>258174.83385709999</v>
      </c>
      <c r="Q136" s="1" t="str">
        <f t="shared" si="13"/>
        <v>0</v>
      </c>
      <c r="R136" s="1" t="str">
        <f t="shared" si="14"/>
        <v/>
      </c>
    </row>
    <row r="137" spans="3:18" x14ac:dyDescent="0.3">
      <c r="D137" s="1">
        <v>11</v>
      </c>
      <c r="E137" s="1">
        <v>95</v>
      </c>
      <c r="G137" s="5">
        <f t="shared" si="11"/>
        <v>1450</v>
      </c>
      <c r="H137" s="5">
        <f t="shared" si="17"/>
        <v>925.12648798794146</v>
      </c>
      <c r="I137" s="5">
        <f t="shared" si="10"/>
        <v>524.87351201205854</v>
      </c>
      <c r="J137" s="5"/>
      <c r="K137" s="5"/>
      <c r="L137" s="5"/>
      <c r="M137" s="45">
        <f t="shared" si="12"/>
        <v>257649.96034508792</v>
      </c>
      <c r="Q137" s="1" t="str">
        <f t="shared" si="13"/>
        <v>0</v>
      </c>
      <c r="R137" s="1" t="str">
        <f t="shared" si="14"/>
        <v/>
      </c>
    </row>
    <row r="138" spans="3:18" x14ac:dyDescent="0.3">
      <c r="D138" s="1">
        <v>12</v>
      </c>
      <c r="E138" s="1">
        <v>96</v>
      </c>
      <c r="G138" s="5">
        <f t="shared" si="11"/>
        <v>1450</v>
      </c>
      <c r="H138" s="5">
        <f t="shared" si="17"/>
        <v>923.24569123656488</v>
      </c>
      <c r="I138" s="5">
        <f t="shared" si="10"/>
        <v>526.75430876343512</v>
      </c>
      <c r="J138" s="5"/>
      <c r="K138" s="5"/>
      <c r="L138" s="5">
        <f t="shared" ref="L138" si="18">$H$15</f>
        <v>0</v>
      </c>
      <c r="M138" s="45">
        <f t="shared" si="12"/>
        <v>257123.2060363245</v>
      </c>
      <c r="Q138" s="1" t="str">
        <f t="shared" si="13"/>
        <v>0</v>
      </c>
      <c r="R138" s="1" t="str">
        <f t="shared" si="14"/>
        <v/>
      </c>
    </row>
    <row r="139" spans="3:18" x14ac:dyDescent="0.3">
      <c r="C139" s="1">
        <v>8</v>
      </c>
      <c r="D139" s="1">
        <v>1</v>
      </c>
      <c r="E139" s="1">
        <v>97</v>
      </c>
      <c r="G139" s="5">
        <f t="shared" si="11"/>
        <v>1450</v>
      </c>
      <c r="H139" s="5">
        <f t="shared" si="17"/>
        <v>921.35815496349596</v>
      </c>
      <c r="I139" s="5">
        <f t="shared" si="10"/>
        <v>528.64184503650404</v>
      </c>
      <c r="J139" s="5"/>
      <c r="K139" s="5"/>
      <c r="L139" s="5"/>
      <c r="M139" s="45">
        <f t="shared" si="12"/>
        <v>256594.56419128799</v>
      </c>
      <c r="Q139" s="1" t="str">
        <f t="shared" si="13"/>
        <v>0</v>
      </c>
      <c r="R139" s="1" t="str">
        <f t="shared" si="14"/>
        <v/>
      </c>
    </row>
    <row r="140" spans="3:18" x14ac:dyDescent="0.3">
      <c r="D140" s="1">
        <v>2</v>
      </c>
      <c r="E140" s="1">
        <v>98</v>
      </c>
      <c r="G140" s="5">
        <f t="shared" si="11"/>
        <v>1450</v>
      </c>
      <c r="H140" s="5">
        <f t="shared" si="17"/>
        <v>919.46385501878183</v>
      </c>
      <c r="I140" s="5">
        <f t="shared" si="10"/>
        <v>530.53614498121817</v>
      </c>
      <c r="J140" s="5"/>
      <c r="K140" s="5"/>
      <c r="L140" s="5"/>
      <c r="M140" s="45">
        <f t="shared" si="12"/>
        <v>256064.02804630678</v>
      </c>
      <c r="Q140" s="1" t="str">
        <f t="shared" si="13"/>
        <v>0</v>
      </c>
      <c r="R140" s="1" t="str">
        <f t="shared" si="14"/>
        <v/>
      </c>
    </row>
    <row r="141" spans="3:18" x14ac:dyDescent="0.3">
      <c r="D141" s="1">
        <v>3</v>
      </c>
      <c r="E141" s="1">
        <v>99</v>
      </c>
      <c r="G141" s="5">
        <f t="shared" si="11"/>
        <v>1450</v>
      </c>
      <c r="H141" s="5">
        <f t="shared" si="17"/>
        <v>917.56276716593243</v>
      </c>
      <c r="I141" s="5">
        <f t="shared" si="10"/>
        <v>532.43723283406757</v>
      </c>
      <c r="J141" s="5"/>
      <c r="K141" s="5"/>
      <c r="L141" s="5"/>
      <c r="M141" s="45">
        <f t="shared" si="12"/>
        <v>255531.59081347272</v>
      </c>
      <c r="Q141" s="1" t="str">
        <f t="shared" si="13"/>
        <v>0</v>
      </c>
      <c r="R141" s="1" t="str">
        <f t="shared" si="14"/>
        <v/>
      </c>
    </row>
    <row r="142" spans="3:18" x14ac:dyDescent="0.3">
      <c r="D142" s="1">
        <v>4</v>
      </c>
      <c r="E142" s="1">
        <v>100</v>
      </c>
      <c r="G142" s="5">
        <f t="shared" si="11"/>
        <v>1450</v>
      </c>
      <c r="H142" s="5">
        <f t="shared" si="17"/>
        <v>915.65486708161052</v>
      </c>
      <c r="I142" s="5">
        <f t="shared" si="10"/>
        <v>534.34513291838948</v>
      </c>
      <c r="J142" s="5"/>
      <c r="K142" s="5"/>
      <c r="L142" s="5"/>
      <c r="M142" s="45">
        <f t="shared" si="12"/>
        <v>254997.24568055433</v>
      </c>
      <c r="Q142" s="1" t="str">
        <f t="shared" si="13"/>
        <v>0</v>
      </c>
      <c r="R142" s="1" t="str">
        <f t="shared" si="14"/>
        <v/>
      </c>
    </row>
    <row r="143" spans="3:18" x14ac:dyDescent="0.3">
      <c r="D143" s="1">
        <v>5</v>
      </c>
      <c r="E143" s="1">
        <v>101</v>
      </c>
      <c r="G143" s="5">
        <f t="shared" si="11"/>
        <v>1450</v>
      </c>
      <c r="H143" s="5">
        <f t="shared" si="17"/>
        <v>913.74013035531959</v>
      </c>
      <c r="I143" s="5">
        <f t="shared" si="10"/>
        <v>536.25986964468041</v>
      </c>
      <c r="J143" s="5"/>
      <c r="K143" s="5"/>
      <c r="L143" s="5"/>
      <c r="M143" s="45">
        <f t="shared" si="12"/>
        <v>254460.98581090965</v>
      </c>
      <c r="Q143" s="1" t="str">
        <f t="shared" si="13"/>
        <v>0</v>
      </c>
      <c r="R143" s="1" t="str">
        <f t="shared" si="14"/>
        <v/>
      </c>
    </row>
    <row r="144" spans="3:18" x14ac:dyDescent="0.3">
      <c r="D144" s="1">
        <v>6</v>
      </c>
      <c r="E144" s="1">
        <v>102</v>
      </c>
      <c r="G144" s="5">
        <f t="shared" si="11"/>
        <v>1450</v>
      </c>
      <c r="H144" s="5">
        <f t="shared" si="17"/>
        <v>911.81853248909272</v>
      </c>
      <c r="I144" s="5">
        <f t="shared" si="10"/>
        <v>538.18146751090728</v>
      </c>
      <c r="J144" s="5"/>
      <c r="K144" s="5"/>
      <c r="L144" s="5"/>
      <c r="M144" s="45">
        <f t="shared" si="12"/>
        <v>253922.80434339875</v>
      </c>
      <c r="Q144" s="1" t="str">
        <f t="shared" si="13"/>
        <v>0</v>
      </c>
      <c r="R144" s="1" t="str">
        <f t="shared" si="14"/>
        <v/>
      </c>
    </row>
    <row r="145" spans="3:18" x14ac:dyDescent="0.3">
      <c r="D145" s="1">
        <v>7</v>
      </c>
      <c r="E145" s="1">
        <v>103</v>
      </c>
      <c r="G145" s="5">
        <f t="shared" si="11"/>
        <v>1450</v>
      </c>
      <c r="H145" s="5">
        <f t="shared" si="17"/>
        <v>909.89004889717876</v>
      </c>
      <c r="I145" s="5">
        <f t="shared" si="10"/>
        <v>540.10995110282124</v>
      </c>
      <c r="J145" s="5"/>
      <c r="K145" s="5"/>
      <c r="L145" s="5"/>
      <c r="M145" s="45">
        <f t="shared" si="12"/>
        <v>253382.69439229593</v>
      </c>
      <c r="Q145" s="1" t="str">
        <f t="shared" si="13"/>
        <v>0</v>
      </c>
      <c r="R145" s="1" t="str">
        <f t="shared" si="14"/>
        <v/>
      </c>
    </row>
    <row r="146" spans="3:18" x14ac:dyDescent="0.3">
      <c r="D146" s="1">
        <v>8</v>
      </c>
      <c r="E146" s="1">
        <v>104</v>
      </c>
      <c r="G146" s="5">
        <f t="shared" si="11"/>
        <v>1450</v>
      </c>
      <c r="H146" s="5">
        <f t="shared" si="17"/>
        <v>907.95465490572701</v>
      </c>
      <c r="I146" s="5">
        <f t="shared" si="10"/>
        <v>542.04534509427299</v>
      </c>
      <c r="J146" s="5"/>
      <c r="K146" s="5"/>
      <c r="L146" s="5"/>
      <c r="M146" s="45">
        <f t="shared" si="12"/>
        <v>252840.64904720167</v>
      </c>
      <c r="Q146" s="1" t="str">
        <f t="shared" si="13"/>
        <v>0</v>
      </c>
      <c r="R146" s="1" t="str">
        <f t="shared" si="14"/>
        <v/>
      </c>
    </row>
    <row r="147" spans="3:18" x14ac:dyDescent="0.3">
      <c r="D147" s="1">
        <v>9</v>
      </c>
      <c r="E147" s="1">
        <v>105</v>
      </c>
      <c r="G147" s="5">
        <f t="shared" si="11"/>
        <v>1450</v>
      </c>
      <c r="H147" s="5">
        <f t="shared" si="17"/>
        <v>906.01232575247252</v>
      </c>
      <c r="I147" s="5">
        <f t="shared" si="10"/>
        <v>543.98767424752748</v>
      </c>
      <c r="J147" s="5"/>
      <c r="K147" s="5"/>
      <c r="L147" s="5"/>
      <c r="M147" s="45">
        <f t="shared" si="12"/>
        <v>252296.66137295414</v>
      </c>
      <c r="Q147" s="1" t="str">
        <f t="shared" si="13"/>
        <v>0</v>
      </c>
      <c r="R147" s="1" t="str">
        <f t="shared" si="14"/>
        <v/>
      </c>
    </row>
    <row r="148" spans="3:18" x14ac:dyDescent="0.3">
      <c r="D148" s="1">
        <v>10</v>
      </c>
      <c r="E148" s="1">
        <v>106</v>
      </c>
      <c r="G148" s="5">
        <f t="shared" si="11"/>
        <v>1450</v>
      </c>
      <c r="H148" s="5">
        <f t="shared" si="17"/>
        <v>904.06303658641889</v>
      </c>
      <c r="I148" s="5">
        <f t="shared" si="10"/>
        <v>545.93696341358111</v>
      </c>
      <c r="J148" s="5"/>
      <c r="K148" s="5"/>
      <c r="L148" s="5"/>
      <c r="M148" s="45">
        <f t="shared" si="12"/>
        <v>251750.72440954056</v>
      </c>
      <c r="Q148" s="1" t="str">
        <f t="shared" si="13"/>
        <v>0</v>
      </c>
      <c r="R148" s="1" t="str">
        <f t="shared" si="14"/>
        <v/>
      </c>
    </row>
    <row r="149" spans="3:18" x14ac:dyDescent="0.3">
      <c r="D149" s="1">
        <v>11</v>
      </c>
      <c r="E149" s="1">
        <v>107</v>
      </c>
      <c r="G149" s="5">
        <f t="shared" si="11"/>
        <v>1450</v>
      </c>
      <c r="H149" s="5">
        <f t="shared" si="17"/>
        <v>902.10676246752018</v>
      </c>
      <c r="I149" s="5">
        <f t="shared" si="10"/>
        <v>547.89323753247982</v>
      </c>
      <c r="J149" s="5"/>
      <c r="K149" s="5"/>
      <c r="L149" s="5"/>
      <c r="M149" s="45">
        <f t="shared" si="12"/>
        <v>251202.8311720081</v>
      </c>
      <c r="Q149" s="1" t="str">
        <f t="shared" si="13"/>
        <v>0</v>
      </c>
      <c r="R149" s="1" t="str">
        <f t="shared" si="14"/>
        <v/>
      </c>
    </row>
    <row r="150" spans="3:18" x14ac:dyDescent="0.3">
      <c r="D150" s="1">
        <v>12</v>
      </c>
      <c r="E150" s="1">
        <v>108</v>
      </c>
      <c r="G150" s="5">
        <f t="shared" si="11"/>
        <v>1450</v>
      </c>
      <c r="H150" s="5">
        <f t="shared" ref="H150:H151" si="19">(M149/360)*($H$9*30)</f>
        <v>900.14347836636216</v>
      </c>
      <c r="I150" s="5">
        <f t="shared" si="10"/>
        <v>549.85652163363784</v>
      </c>
      <c r="J150" s="5"/>
      <c r="K150" s="5"/>
      <c r="L150" s="5">
        <f t="shared" ref="L150" si="20">$H$15</f>
        <v>0</v>
      </c>
      <c r="M150" s="45">
        <f t="shared" si="12"/>
        <v>250652.97465037447</v>
      </c>
      <c r="Q150" s="1" t="str">
        <f t="shared" si="13"/>
        <v>0</v>
      </c>
      <c r="R150" s="1" t="str">
        <f t="shared" si="14"/>
        <v/>
      </c>
    </row>
    <row r="151" spans="3:18" x14ac:dyDescent="0.3">
      <c r="C151" s="1">
        <v>9</v>
      </c>
      <c r="D151" s="1">
        <v>1</v>
      </c>
      <c r="E151" s="1">
        <v>109</v>
      </c>
      <c r="G151" s="5">
        <f t="shared" si="11"/>
        <v>1450</v>
      </c>
      <c r="H151" s="5">
        <f t="shared" si="19"/>
        <v>898.17315916384166</v>
      </c>
      <c r="I151" s="5">
        <f t="shared" si="10"/>
        <v>551.82684083615834</v>
      </c>
      <c r="J151" s="5"/>
      <c r="K151" s="5"/>
      <c r="L151" s="5"/>
      <c r="M151" s="45">
        <f t="shared" si="12"/>
        <v>250101.14780953832</v>
      </c>
      <c r="Q151" s="1" t="str">
        <f t="shared" si="13"/>
        <v>0</v>
      </c>
      <c r="R151" s="1" t="str">
        <f t="shared" si="14"/>
        <v/>
      </c>
    </row>
    <row r="152" spans="3:18" x14ac:dyDescent="0.3">
      <c r="D152" s="1">
        <v>2</v>
      </c>
      <c r="E152" s="1">
        <v>110</v>
      </c>
      <c r="G152" s="5">
        <f t="shared" si="11"/>
        <v>1450</v>
      </c>
      <c r="H152" s="5">
        <f t="shared" ref="H152:H155" si="21">(M151/360)*($H$9*30)</f>
        <v>896.19577965084557</v>
      </c>
      <c r="I152" s="5">
        <f t="shared" si="10"/>
        <v>553.80422034915443</v>
      </c>
      <c r="J152" s="5"/>
      <c r="K152" s="5"/>
      <c r="L152" s="5"/>
      <c r="M152" s="45">
        <f t="shared" si="12"/>
        <v>249547.34358918917</v>
      </c>
      <c r="Q152" s="1" t="str">
        <f t="shared" si="13"/>
        <v>0</v>
      </c>
      <c r="R152" s="1" t="str">
        <f t="shared" si="14"/>
        <v/>
      </c>
    </row>
    <row r="153" spans="3:18" x14ac:dyDescent="0.3">
      <c r="D153" s="1">
        <v>3</v>
      </c>
      <c r="E153" s="1">
        <v>111</v>
      </c>
      <c r="G153" s="5">
        <f t="shared" si="11"/>
        <v>1450</v>
      </c>
      <c r="H153" s="5">
        <f t="shared" si="21"/>
        <v>894.2113145279277</v>
      </c>
      <c r="I153" s="5">
        <f t="shared" si="10"/>
        <v>555.7886854720723</v>
      </c>
      <c r="J153" s="5"/>
      <c r="K153" s="5"/>
      <c r="L153" s="5"/>
      <c r="M153" s="45">
        <f t="shared" si="12"/>
        <v>248991.5549037171</v>
      </c>
      <c r="Q153" s="1" t="str">
        <f t="shared" si="13"/>
        <v>0</v>
      </c>
      <c r="R153" s="1" t="str">
        <f t="shared" si="14"/>
        <v/>
      </c>
    </row>
    <row r="154" spans="3:18" x14ac:dyDescent="0.3">
      <c r="D154" s="1">
        <v>4</v>
      </c>
      <c r="E154" s="1">
        <v>112</v>
      </c>
      <c r="G154" s="5">
        <f t="shared" si="11"/>
        <v>1450</v>
      </c>
      <c r="H154" s="5">
        <f t="shared" si="21"/>
        <v>892.21973840498606</v>
      </c>
      <c r="I154" s="5">
        <f t="shared" si="10"/>
        <v>557.78026159501394</v>
      </c>
      <c r="J154" s="5"/>
      <c r="K154" s="5"/>
      <c r="L154" s="5"/>
      <c r="M154" s="45">
        <f t="shared" si="12"/>
        <v>248433.77464212209</v>
      </c>
      <c r="Q154" s="1" t="str">
        <f t="shared" si="13"/>
        <v>0</v>
      </c>
      <c r="R154" s="1" t="str">
        <f t="shared" si="14"/>
        <v/>
      </c>
    </row>
    <row r="155" spans="3:18" x14ac:dyDescent="0.3">
      <c r="D155" s="1">
        <v>5</v>
      </c>
      <c r="E155" s="1">
        <v>113</v>
      </c>
      <c r="G155" s="5">
        <f t="shared" si="11"/>
        <v>1450</v>
      </c>
      <c r="H155" s="5">
        <f t="shared" si="21"/>
        <v>890.22102580093747</v>
      </c>
      <c r="I155" s="5">
        <f t="shared" si="10"/>
        <v>559.77897419906253</v>
      </c>
      <c r="J155" s="5"/>
      <c r="K155" s="5"/>
      <c r="L155" s="5"/>
      <c r="M155" s="45">
        <f t="shared" si="12"/>
        <v>247873.99566792304</v>
      </c>
      <c r="Q155" s="1" t="str">
        <f t="shared" si="13"/>
        <v>0</v>
      </c>
      <c r="R155" s="1" t="str">
        <f t="shared" si="14"/>
        <v/>
      </c>
    </row>
    <row r="156" spans="3:18" x14ac:dyDescent="0.3">
      <c r="D156" s="1">
        <v>6</v>
      </c>
      <c r="E156" s="1">
        <v>114</v>
      </c>
      <c r="G156" s="5">
        <f t="shared" si="11"/>
        <v>1450</v>
      </c>
      <c r="H156" s="5">
        <f t="shared" ref="H156:H161" si="22">(M155/360)*($H$9*30)</f>
        <v>888.2151511433907</v>
      </c>
      <c r="I156" s="5">
        <f t="shared" si="10"/>
        <v>561.7848488566093</v>
      </c>
      <c r="J156" s="5"/>
      <c r="K156" s="5"/>
      <c r="L156" s="5"/>
      <c r="M156" s="45">
        <f t="shared" si="12"/>
        <v>247312.21081906641</v>
      </c>
      <c r="Q156" s="1" t="str">
        <f t="shared" si="13"/>
        <v>0</v>
      </c>
      <c r="R156" s="1" t="str">
        <f t="shared" si="14"/>
        <v/>
      </c>
    </row>
    <row r="157" spans="3:18" x14ac:dyDescent="0.3">
      <c r="D157" s="1">
        <v>7</v>
      </c>
      <c r="E157" s="1">
        <v>115</v>
      </c>
      <c r="G157" s="5">
        <f t="shared" si="11"/>
        <v>1450</v>
      </c>
      <c r="H157" s="5">
        <f t="shared" si="22"/>
        <v>886.20208876832112</v>
      </c>
      <c r="I157" s="5">
        <f t="shared" si="10"/>
        <v>563.79791123167888</v>
      </c>
      <c r="J157" s="5"/>
      <c r="K157" s="5"/>
      <c r="L157" s="5"/>
      <c r="M157" s="45">
        <f t="shared" si="12"/>
        <v>246748.41290783475</v>
      </c>
      <c r="Q157" s="1" t="str">
        <f t="shared" si="13"/>
        <v>0</v>
      </c>
      <c r="R157" s="1" t="str">
        <f t="shared" si="14"/>
        <v/>
      </c>
    </row>
    <row r="158" spans="3:18" x14ac:dyDescent="0.3">
      <c r="D158" s="1">
        <v>8</v>
      </c>
      <c r="E158" s="1">
        <v>116</v>
      </c>
      <c r="G158" s="5">
        <f t="shared" si="11"/>
        <v>1450</v>
      </c>
      <c r="H158" s="5">
        <f t="shared" si="22"/>
        <v>884.18181291974099</v>
      </c>
      <c r="I158" s="5">
        <f t="shared" si="10"/>
        <v>565.81818708025901</v>
      </c>
      <c r="J158" s="5"/>
      <c r="K158" s="5"/>
      <c r="L158" s="5"/>
      <c r="M158" s="45">
        <f t="shared" si="12"/>
        <v>246182.59472075448</v>
      </c>
      <c r="Q158" s="1" t="str">
        <f t="shared" si="13"/>
        <v>0</v>
      </c>
      <c r="R158" s="1" t="str">
        <f t="shared" si="14"/>
        <v/>
      </c>
    </row>
    <row r="159" spans="3:18" x14ac:dyDescent="0.3">
      <c r="D159" s="1">
        <v>9</v>
      </c>
      <c r="E159" s="1">
        <v>117</v>
      </c>
      <c r="G159" s="5">
        <f t="shared" si="11"/>
        <v>1450</v>
      </c>
      <c r="H159" s="5">
        <f t="shared" si="22"/>
        <v>882.15429774937013</v>
      </c>
      <c r="I159" s="5">
        <f t="shared" si="10"/>
        <v>567.84570225062987</v>
      </c>
      <c r="J159" s="5"/>
      <c r="K159" s="5"/>
      <c r="L159" s="5"/>
      <c r="M159" s="45">
        <f t="shared" si="12"/>
        <v>245614.74901850385</v>
      </c>
      <c r="Q159" s="1" t="str">
        <f t="shared" si="13"/>
        <v>0</v>
      </c>
      <c r="R159" s="1" t="str">
        <f t="shared" si="14"/>
        <v/>
      </c>
    </row>
    <row r="160" spans="3:18" x14ac:dyDescent="0.3">
      <c r="D160" s="1">
        <v>10</v>
      </c>
      <c r="E160" s="1">
        <v>118</v>
      </c>
      <c r="G160" s="5">
        <f t="shared" si="11"/>
        <v>1450</v>
      </c>
      <c r="H160" s="5">
        <f t="shared" si="22"/>
        <v>880.11951731630529</v>
      </c>
      <c r="I160" s="5">
        <f t="shared" si="10"/>
        <v>569.88048268369471</v>
      </c>
      <c r="J160" s="5"/>
      <c r="K160" s="5"/>
      <c r="L160" s="5"/>
      <c r="M160" s="45">
        <f t="shared" si="12"/>
        <v>245044.86853582016</v>
      </c>
      <c r="Q160" s="1" t="str">
        <f t="shared" si="13"/>
        <v>0</v>
      </c>
      <c r="R160" s="1" t="str">
        <f t="shared" si="14"/>
        <v/>
      </c>
    </row>
    <row r="161" spans="3:18" x14ac:dyDescent="0.3">
      <c r="D161" s="1">
        <v>11</v>
      </c>
      <c r="E161" s="1">
        <v>119</v>
      </c>
      <c r="G161" s="5">
        <f t="shared" si="11"/>
        <v>1450</v>
      </c>
      <c r="H161" s="5">
        <f t="shared" si="22"/>
        <v>878.07744558668878</v>
      </c>
      <c r="I161" s="5">
        <f t="shared" si="10"/>
        <v>571.92255441331122</v>
      </c>
      <c r="J161" s="5"/>
      <c r="K161" s="5"/>
      <c r="L161" s="5"/>
      <c r="M161" s="45">
        <f t="shared" si="12"/>
        <v>244472.94598140684</v>
      </c>
      <c r="Q161" s="1" t="str">
        <f t="shared" si="13"/>
        <v>0</v>
      </c>
      <c r="R161" s="1" t="str">
        <f t="shared" si="14"/>
        <v/>
      </c>
    </row>
    <row r="162" spans="3:18" x14ac:dyDescent="0.3">
      <c r="D162" s="1">
        <v>12</v>
      </c>
      <c r="E162" s="1">
        <v>120</v>
      </c>
      <c r="G162" s="5">
        <f t="shared" si="11"/>
        <v>1450</v>
      </c>
      <c r="H162" s="5">
        <f>(M161/360)*($H$9*30)</f>
        <v>876.02805643337445</v>
      </c>
      <c r="I162" s="5">
        <f t="shared" si="10"/>
        <v>573.97194356662555</v>
      </c>
      <c r="J162" s="5"/>
      <c r="K162" s="5"/>
      <c r="L162" s="5">
        <f t="shared" ref="L162" si="23">$H$15</f>
        <v>0</v>
      </c>
      <c r="M162" s="45">
        <f t="shared" si="12"/>
        <v>243898.97403784021</v>
      </c>
      <c r="Q162" s="1" t="str">
        <f t="shared" si="13"/>
        <v>0</v>
      </c>
      <c r="R162" s="1" t="str">
        <f t="shared" si="14"/>
        <v/>
      </c>
    </row>
    <row r="163" spans="3:18" x14ac:dyDescent="0.3">
      <c r="C163" s="9">
        <v>10</v>
      </c>
      <c r="D163" s="9">
        <v>1</v>
      </c>
      <c r="E163" s="9">
        <v>121</v>
      </c>
      <c r="F163" s="9"/>
      <c r="G163" s="46">
        <f t="shared" si="11"/>
        <v>1450</v>
      </c>
      <c r="H163" s="46">
        <f>(M162/360)*($H$27*30)</f>
        <v>1016.2457251576675</v>
      </c>
      <c r="I163" s="46">
        <f t="shared" si="10"/>
        <v>433.75427484233251</v>
      </c>
      <c r="J163" s="46"/>
      <c r="K163" s="46"/>
      <c r="L163" s="46"/>
      <c r="M163" s="47">
        <f t="shared" si="12"/>
        <v>243465.21976299788</v>
      </c>
      <c r="Q163" s="1" t="str">
        <f t="shared" si="13"/>
        <v>0</v>
      </c>
      <c r="R163" s="1" t="str">
        <f t="shared" si="14"/>
        <v/>
      </c>
    </row>
    <row r="164" spans="3:18" x14ac:dyDescent="0.3">
      <c r="D164" s="1">
        <v>2</v>
      </c>
      <c r="E164" s="1">
        <v>122</v>
      </c>
      <c r="G164" s="5">
        <f t="shared" si="11"/>
        <v>1450</v>
      </c>
      <c r="H164" s="5">
        <f t="shared" ref="H164:H227" si="24">(M163/360)*($H$27*30)</f>
        <v>1014.4384156791577</v>
      </c>
      <c r="I164" s="5">
        <f t="shared" si="10"/>
        <v>435.56158432084226</v>
      </c>
      <c r="J164" s="5"/>
      <c r="K164" s="5"/>
      <c r="L164" s="5"/>
      <c r="M164" s="45">
        <f t="shared" si="12"/>
        <v>243029.65817867703</v>
      </c>
      <c r="Q164" s="1" t="str">
        <f t="shared" si="13"/>
        <v>0</v>
      </c>
      <c r="R164" s="1" t="str">
        <f t="shared" si="14"/>
        <v/>
      </c>
    </row>
    <row r="165" spans="3:18" x14ac:dyDescent="0.3">
      <c r="D165" s="1">
        <v>3</v>
      </c>
      <c r="E165" s="1">
        <v>123</v>
      </c>
      <c r="G165" s="5">
        <f t="shared" si="11"/>
        <v>1450</v>
      </c>
      <c r="H165" s="5">
        <f t="shared" si="24"/>
        <v>1012.6235757444877</v>
      </c>
      <c r="I165" s="5">
        <f t="shared" si="10"/>
        <v>437.37642425551235</v>
      </c>
      <c r="J165" s="5"/>
      <c r="K165" s="5"/>
      <c r="L165" s="5"/>
      <c r="M165" s="45">
        <f t="shared" si="12"/>
        <v>242592.28175442151</v>
      </c>
      <c r="Q165" s="1" t="str">
        <f t="shared" si="13"/>
        <v>0</v>
      </c>
      <c r="R165" s="1" t="str">
        <f t="shared" si="14"/>
        <v/>
      </c>
    </row>
    <row r="166" spans="3:18" x14ac:dyDescent="0.3">
      <c r="D166" s="1">
        <v>4</v>
      </c>
      <c r="E166" s="1">
        <v>124</v>
      </c>
      <c r="G166" s="5">
        <f t="shared" si="11"/>
        <v>1450</v>
      </c>
      <c r="H166" s="5">
        <f t="shared" si="24"/>
        <v>1010.8011739767563</v>
      </c>
      <c r="I166" s="5">
        <f t="shared" si="10"/>
        <v>439.19882602324367</v>
      </c>
      <c r="J166" s="5"/>
      <c r="K166" s="5"/>
      <c r="L166" s="5"/>
      <c r="M166" s="45">
        <f t="shared" si="12"/>
        <v>242153.08292839827</v>
      </c>
      <c r="Q166" s="1" t="str">
        <f t="shared" si="13"/>
        <v>0</v>
      </c>
      <c r="R166" s="1" t="str">
        <f t="shared" si="14"/>
        <v/>
      </c>
    </row>
    <row r="167" spans="3:18" x14ac:dyDescent="0.3">
      <c r="D167" s="1">
        <v>5</v>
      </c>
      <c r="E167" s="1">
        <v>125</v>
      </c>
      <c r="G167" s="5">
        <f t="shared" si="11"/>
        <v>1450</v>
      </c>
      <c r="H167" s="5">
        <f t="shared" si="24"/>
        <v>1008.9711788683262</v>
      </c>
      <c r="I167" s="5">
        <f t="shared" si="10"/>
        <v>441.02882113167379</v>
      </c>
      <c r="J167" s="5"/>
      <c r="K167" s="5"/>
      <c r="L167" s="5"/>
      <c r="M167" s="45">
        <f t="shared" si="12"/>
        <v>241712.05410726659</v>
      </c>
      <c r="Q167" s="1" t="str">
        <f t="shared" si="13"/>
        <v>0</v>
      </c>
      <c r="R167" s="1" t="str">
        <f t="shared" si="14"/>
        <v/>
      </c>
    </row>
    <row r="168" spans="3:18" x14ac:dyDescent="0.3">
      <c r="D168" s="1">
        <v>6</v>
      </c>
      <c r="E168" s="1">
        <v>126</v>
      </c>
      <c r="G168" s="5">
        <f t="shared" si="11"/>
        <v>1450</v>
      </c>
      <c r="H168" s="5">
        <f t="shared" si="24"/>
        <v>1007.1335587802776</v>
      </c>
      <c r="I168" s="5">
        <f t="shared" si="10"/>
        <v>442.86644121972245</v>
      </c>
      <c r="J168" s="5"/>
      <c r="K168" s="5"/>
      <c r="L168" s="5"/>
      <c r="M168" s="45">
        <f t="shared" si="12"/>
        <v>241269.18766604687</v>
      </c>
      <c r="Q168" s="1" t="str">
        <f t="shared" si="13"/>
        <v>0</v>
      </c>
      <c r="R168" s="1" t="str">
        <f t="shared" si="14"/>
        <v/>
      </c>
    </row>
    <row r="169" spans="3:18" x14ac:dyDescent="0.3">
      <c r="D169" s="1">
        <v>7</v>
      </c>
      <c r="E169" s="1">
        <v>127</v>
      </c>
      <c r="G169" s="5">
        <f t="shared" si="11"/>
        <v>1450</v>
      </c>
      <c r="H169" s="5">
        <f t="shared" si="24"/>
        <v>1005.2882819418619</v>
      </c>
      <c r="I169" s="5">
        <f t="shared" si="10"/>
        <v>444.7117180581381</v>
      </c>
      <c r="J169" s="5"/>
      <c r="K169" s="5"/>
      <c r="L169" s="5"/>
      <c r="M169" s="45">
        <f t="shared" si="12"/>
        <v>240824.47594798874</v>
      </c>
      <c r="Q169" s="1" t="str">
        <f t="shared" si="13"/>
        <v>0</v>
      </c>
      <c r="R169" s="1" t="str">
        <f t="shared" si="14"/>
        <v/>
      </c>
    </row>
    <row r="170" spans="3:18" x14ac:dyDescent="0.3">
      <c r="D170" s="1">
        <v>8</v>
      </c>
      <c r="E170" s="1">
        <v>128</v>
      </c>
      <c r="G170" s="5">
        <f t="shared" si="11"/>
        <v>1450</v>
      </c>
      <c r="H170" s="5">
        <f t="shared" si="24"/>
        <v>1003.435316449953</v>
      </c>
      <c r="I170" s="5">
        <f t="shared" si="10"/>
        <v>446.56468355004699</v>
      </c>
      <c r="J170" s="5"/>
      <c r="K170" s="5"/>
      <c r="L170" s="5"/>
      <c r="M170" s="45">
        <f t="shared" si="12"/>
        <v>240377.91126443871</v>
      </c>
      <c r="Q170" s="1" t="str">
        <f t="shared" si="13"/>
        <v>0</v>
      </c>
      <c r="R170" s="1" t="str">
        <f t="shared" si="14"/>
        <v/>
      </c>
    </row>
    <row r="171" spans="3:18" x14ac:dyDescent="0.3">
      <c r="D171" s="1">
        <v>9</v>
      </c>
      <c r="E171" s="1">
        <v>129</v>
      </c>
      <c r="G171" s="5">
        <f t="shared" si="11"/>
        <v>1450</v>
      </c>
      <c r="H171" s="5">
        <f t="shared" si="24"/>
        <v>1001.5746302684945</v>
      </c>
      <c r="I171" s="5">
        <f t="shared" ref="I171:I234" si="25">G171-H171</f>
        <v>448.4253697315055</v>
      </c>
      <c r="J171" s="5"/>
      <c r="K171" s="5"/>
      <c r="L171" s="5"/>
      <c r="M171" s="45">
        <f t="shared" si="12"/>
        <v>239929.48589470721</v>
      </c>
      <c r="Q171" s="1" t="str">
        <f t="shared" si="13"/>
        <v>0</v>
      </c>
      <c r="R171" s="1" t="str">
        <f t="shared" si="14"/>
        <v/>
      </c>
    </row>
    <row r="172" spans="3:18" x14ac:dyDescent="0.3">
      <c r="D172" s="1">
        <v>10</v>
      </c>
      <c r="E172" s="1">
        <v>130</v>
      </c>
      <c r="G172" s="5">
        <f t="shared" ref="G172:G235" si="26">$H$13</f>
        <v>1450</v>
      </c>
      <c r="H172" s="5">
        <f t="shared" si="24"/>
        <v>999.70619122794665</v>
      </c>
      <c r="I172" s="5">
        <f t="shared" si="25"/>
        <v>450.29380877205335</v>
      </c>
      <c r="J172" s="5"/>
      <c r="K172" s="5"/>
      <c r="L172" s="5"/>
      <c r="M172" s="45">
        <f t="shared" ref="M172:M235" si="27">IF(M171-I172-L172&lt;=0,"0,00 €",M171-I172-L172)</f>
        <v>239479.19208593515</v>
      </c>
      <c r="Q172" s="1" t="str">
        <f t="shared" ref="Q172:Q235" si="28">IF(AND(M171&gt;0,M172="0,00 €"),"1","0")</f>
        <v>0</v>
      </c>
      <c r="R172" s="1" t="str">
        <f t="shared" ref="R172:R235" si="29">IF(AND(Q172="1",Q171="0"),E172,"")</f>
        <v/>
      </c>
    </row>
    <row r="173" spans="3:18" x14ac:dyDescent="0.3">
      <c r="D173" s="1">
        <v>11</v>
      </c>
      <c r="E173" s="1">
        <v>131</v>
      </c>
      <c r="G173" s="5">
        <f t="shared" si="26"/>
        <v>1450</v>
      </c>
      <c r="H173" s="5">
        <f t="shared" si="24"/>
        <v>997.82996702472974</v>
      </c>
      <c r="I173" s="5">
        <f t="shared" si="25"/>
        <v>452.17003297527026</v>
      </c>
      <c r="J173" s="5"/>
      <c r="K173" s="5"/>
      <c r="L173" s="5"/>
      <c r="M173" s="45">
        <f t="shared" si="27"/>
        <v>239027.02205295989</v>
      </c>
      <c r="Q173" s="1" t="str">
        <f t="shared" si="28"/>
        <v>0</v>
      </c>
      <c r="R173" s="1" t="str">
        <f t="shared" si="29"/>
        <v/>
      </c>
    </row>
    <row r="174" spans="3:18" x14ac:dyDescent="0.3">
      <c r="D174" s="1">
        <v>12</v>
      </c>
      <c r="E174" s="1">
        <v>132</v>
      </c>
      <c r="G174" s="5">
        <f t="shared" si="26"/>
        <v>1450</v>
      </c>
      <c r="H174" s="5">
        <f t="shared" si="24"/>
        <v>995.94592522066625</v>
      </c>
      <c r="I174" s="5">
        <f t="shared" si="25"/>
        <v>454.05407477933375</v>
      </c>
      <c r="J174" s="5"/>
      <c r="K174" s="5"/>
      <c r="L174" s="5">
        <f>$H$33</f>
        <v>0</v>
      </c>
      <c r="M174" s="45">
        <f t="shared" si="27"/>
        <v>238572.96797818056</v>
      </c>
      <c r="Q174" s="1" t="str">
        <f t="shared" si="28"/>
        <v>0</v>
      </c>
      <c r="R174" s="1" t="str">
        <f t="shared" si="29"/>
        <v/>
      </c>
    </row>
    <row r="175" spans="3:18" x14ac:dyDescent="0.3">
      <c r="C175" s="1">
        <v>11</v>
      </c>
      <c r="D175" s="1">
        <v>1</v>
      </c>
      <c r="E175" s="1">
        <v>133</v>
      </c>
      <c r="G175" s="5">
        <f t="shared" si="26"/>
        <v>1450</v>
      </c>
      <c r="H175" s="5">
        <f t="shared" si="24"/>
        <v>994.05403324241888</v>
      </c>
      <c r="I175" s="5">
        <f t="shared" si="25"/>
        <v>455.94596675758112</v>
      </c>
      <c r="J175" s="5"/>
      <c r="K175" s="5"/>
      <c r="L175" s="5"/>
      <c r="M175" s="45">
        <f t="shared" si="27"/>
        <v>238117.02201142299</v>
      </c>
      <c r="Q175" s="1" t="str">
        <f t="shared" si="28"/>
        <v>0</v>
      </c>
      <c r="R175" s="1" t="str">
        <f t="shared" si="29"/>
        <v/>
      </c>
    </row>
    <row r="176" spans="3:18" x14ac:dyDescent="0.3">
      <c r="D176" s="1">
        <v>2</v>
      </c>
      <c r="E176" s="1">
        <v>134</v>
      </c>
      <c r="G176" s="5">
        <f t="shared" si="26"/>
        <v>1450</v>
      </c>
      <c r="H176" s="5">
        <f t="shared" si="24"/>
        <v>992.15425838092904</v>
      </c>
      <c r="I176" s="5">
        <f t="shared" si="25"/>
        <v>457.84574161907096</v>
      </c>
      <c r="J176" s="5"/>
      <c r="K176" s="5"/>
      <c r="L176" s="5"/>
      <c r="M176" s="45">
        <f t="shared" si="27"/>
        <v>237659.17626980392</v>
      </c>
      <c r="Q176" s="1" t="str">
        <f t="shared" si="28"/>
        <v>0</v>
      </c>
      <c r="R176" s="1" t="str">
        <f t="shared" si="29"/>
        <v/>
      </c>
    </row>
    <row r="177" spans="3:18" x14ac:dyDescent="0.3">
      <c r="D177" s="1">
        <v>3</v>
      </c>
      <c r="E177" s="1">
        <v>135</v>
      </c>
      <c r="G177" s="5">
        <f t="shared" si="26"/>
        <v>1450</v>
      </c>
      <c r="H177" s="5">
        <f t="shared" si="24"/>
        <v>990.24656779084967</v>
      </c>
      <c r="I177" s="5">
        <f t="shared" si="25"/>
        <v>459.75343220915033</v>
      </c>
      <c r="J177" s="5"/>
      <c r="K177" s="5"/>
      <c r="L177" s="5"/>
      <c r="M177" s="45">
        <f t="shared" si="27"/>
        <v>237199.42283759479</v>
      </c>
      <c r="Q177" s="1" t="str">
        <f t="shared" si="28"/>
        <v>0</v>
      </c>
      <c r="R177" s="1" t="str">
        <f t="shared" si="29"/>
        <v/>
      </c>
    </row>
    <row r="178" spans="3:18" x14ac:dyDescent="0.3">
      <c r="D178" s="1">
        <v>4</v>
      </c>
      <c r="E178" s="1">
        <v>136</v>
      </c>
      <c r="G178" s="5">
        <f t="shared" si="26"/>
        <v>1450</v>
      </c>
      <c r="H178" s="5">
        <f t="shared" si="24"/>
        <v>988.33092848997831</v>
      </c>
      <c r="I178" s="5">
        <f t="shared" si="25"/>
        <v>461.66907151002169</v>
      </c>
      <c r="J178" s="5"/>
      <c r="K178" s="5"/>
      <c r="L178" s="5"/>
      <c r="M178" s="45">
        <f t="shared" si="27"/>
        <v>236737.75376608476</v>
      </c>
      <c r="Q178" s="1" t="str">
        <f t="shared" si="28"/>
        <v>0</v>
      </c>
      <c r="R178" s="1" t="str">
        <f t="shared" si="29"/>
        <v/>
      </c>
    </row>
    <row r="179" spans="3:18" x14ac:dyDescent="0.3">
      <c r="D179" s="1">
        <v>5</v>
      </c>
      <c r="E179" s="1">
        <v>137</v>
      </c>
      <c r="G179" s="5">
        <f t="shared" si="26"/>
        <v>1450</v>
      </c>
      <c r="H179" s="5">
        <f t="shared" si="24"/>
        <v>986.40730735868647</v>
      </c>
      <c r="I179" s="5">
        <f t="shared" si="25"/>
        <v>463.59269264131353</v>
      </c>
      <c r="J179" s="5"/>
      <c r="K179" s="5"/>
      <c r="L179" s="5"/>
      <c r="M179" s="45">
        <f t="shared" si="27"/>
        <v>236274.16107344345</v>
      </c>
      <c r="Q179" s="1" t="str">
        <f t="shared" si="28"/>
        <v>0</v>
      </c>
      <c r="R179" s="1" t="str">
        <f t="shared" si="29"/>
        <v/>
      </c>
    </row>
    <row r="180" spans="3:18" x14ac:dyDescent="0.3">
      <c r="D180" s="1">
        <v>6</v>
      </c>
      <c r="E180" s="1">
        <v>138</v>
      </c>
      <c r="G180" s="5">
        <f t="shared" si="26"/>
        <v>1450</v>
      </c>
      <c r="H180" s="5">
        <f t="shared" si="24"/>
        <v>984.4756711393477</v>
      </c>
      <c r="I180" s="5">
        <f t="shared" si="25"/>
        <v>465.5243288606523</v>
      </c>
      <c r="J180" s="5"/>
      <c r="K180" s="5"/>
      <c r="L180" s="5"/>
      <c r="M180" s="45">
        <f t="shared" si="27"/>
        <v>235808.63674458279</v>
      </c>
      <c r="Q180" s="1" t="str">
        <f t="shared" si="28"/>
        <v>0</v>
      </c>
      <c r="R180" s="1" t="str">
        <f t="shared" si="29"/>
        <v/>
      </c>
    </row>
    <row r="181" spans="3:18" x14ac:dyDescent="0.3">
      <c r="D181" s="1">
        <v>7</v>
      </c>
      <c r="E181" s="1">
        <v>139</v>
      </c>
      <c r="G181" s="5">
        <f t="shared" si="26"/>
        <v>1450</v>
      </c>
      <c r="H181" s="5">
        <f t="shared" si="24"/>
        <v>982.53598643576163</v>
      </c>
      <c r="I181" s="5">
        <f t="shared" si="25"/>
        <v>467.46401356423837</v>
      </c>
      <c r="J181" s="5"/>
      <c r="K181" s="5"/>
      <c r="L181" s="5"/>
      <c r="M181" s="45">
        <f t="shared" si="27"/>
        <v>235341.17273101857</v>
      </c>
      <c r="Q181" s="1" t="str">
        <f t="shared" si="28"/>
        <v>0</v>
      </c>
      <c r="R181" s="1" t="str">
        <f t="shared" si="29"/>
        <v/>
      </c>
    </row>
    <row r="182" spans="3:18" x14ac:dyDescent="0.3">
      <c r="D182" s="1">
        <v>8</v>
      </c>
      <c r="E182" s="1">
        <v>140</v>
      </c>
      <c r="G182" s="5">
        <f t="shared" si="26"/>
        <v>1450</v>
      </c>
      <c r="H182" s="5">
        <f t="shared" si="24"/>
        <v>980.58821971257726</v>
      </c>
      <c r="I182" s="5">
        <f t="shared" si="25"/>
        <v>469.41178028742274</v>
      </c>
      <c r="J182" s="5"/>
      <c r="K182" s="5"/>
      <c r="L182" s="5"/>
      <c r="M182" s="45">
        <f t="shared" si="27"/>
        <v>234871.76095073114</v>
      </c>
      <c r="Q182" s="1" t="str">
        <f t="shared" si="28"/>
        <v>0</v>
      </c>
      <c r="R182" s="1" t="str">
        <f t="shared" si="29"/>
        <v/>
      </c>
    </row>
    <row r="183" spans="3:18" x14ac:dyDescent="0.3">
      <c r="D183" s="1">
        <v>9</v>
      </c>
      <c r="E183" s="1">
        <v>141</v>
      </c>
      <c r="G183" s="5">
        <f t="shared" si="26"/>
        <v>1450</v>
      </c>
      <c r="H183" s="5">
        <f t="shared" si="24"/>
        <v>978.63233729471312</v>
      </c>
      <c r="I183" s="5">
        <f t="shared" si="25"/>
        <v>471.36766270528688</v>
      </c>
      <c r="J183" s="5"/>
      <c r="K183" s="5"/>
      <c r="L183" s="5"/>
      <c r="M183" s="45">
        <f t="shared" si="27"/>
        <v>234400.39328802587</v>
      </c>
      <c r="Q183" s="1" t="str">
        <f t="shared" si="28"/>
        <v>0</v>
      </c>
      <c r="R183" s="1" t="str">
        <f t="shared" si="29"/>
        <v/>
      </c>
    </row>
    <row r="184" spans="3:18" x14ac:dyDescent="0.3">
      <c r="D184" s="1">
        <v>10</v>
      </c>
      <c r="E184" s="1">
        <v>142</v>
      </c>
      <c r="G184" s="5">
        <f t="shared" si="26"/>
        <v>1450</v>
      </c>
      <c r="H184" s="5">
        <f t="shared" si="24"/>
        <v>976.66830536677446</v>
      </c>
      <c r="I184" s="5">
        <f t="shared" si="25"/>
        <v>473.33169463322554</v>
      </c>
      <c r="J184" s="5"/>
      <c r="K184" s="5"/>
      <c r="L184" s="5"/>
      <c r="M184" s="45">
        <f t="shared" si="27"/>
        <v>233927.06159339263</v>
      </c>
      <c r="Q184" s="1" t="str">
        <f t="shared" si="28"/>
        <v>0</v>
      </c>
      <c r="R184" s="1" t="str">
        <f t="shared" si="29"/>
        <v/>
      </c>
    </row>
    <row r="185" spans="3:18" x14ac:dyDescent="0.3">
      <c r="D185" s="1">
        <v>11</v>
      </c>
      <c r="E185" s="1">
        <v>143</v>
      </c>
      <c r="G185" s="5">
        <f t="shared" si="26"/>
        <v>1450</v>
      </c>
      <c r="H185" s="5">
        <f t="shared" si="24"/>
        <v>974.69608997246928</v>
      </c>
      <c r="I185" s="5">
        <f t="shared" si="25"/>
        <v>475.30391002753072</v>
      </c>
      <c r="J185" s="5"/>
      <c r="K185" s="5"/>
      <c r="L185" s="5"/>
      <c r="M185" s="45">
        <f t="shared" si="27"/>
        <v>233451.75768336511</v>
      </c>
      <c r="Q185" s="1" t="str">
        <f t="shared" si="28"/>
        <v>0</v>
      </c>
      <c r="R185" s="1" t="str">
        <f t="shared" si="29"/>
        <v/>
      </c>
    </row>
    <row r="186" spans="3:18" x14ac:dyDescent="0.3">
      <c r="D186" s="1">
        <v>12</v>
      </c>
      <c r="E186" s="1">
        <v>144</v>
      </c>
      <c r="G186" s="5">
        <f t="shared" si="26"/>
        <v>1450</v>
      </c>
      <c r="H186" s="5">
        <f t="shared" si="24"/>
        <v>972.71565701402119</v>
      </c>
      <c r="I186" s="5">
        <f t="shared" si="25"/>
        <v>477.28434298597881</v>
      </c>
      <c r="J186" s="5"/>
      <c r="K186" s="5"/>
      <c r="L186" s="5">
        <f>$H$33</f>
        <v>0</v>
      </c>
      <c r="M186" s="45">
        <f t="shared" si="27"/>
        <v>232974.47334037913</v>
      </c>
      <c r="Q186" s="1" t="str">
        <f t="shared" si="28"/>
        <v>0</v>
      </c>
      <c r="R186" s="1" t="str">
        <f t="shared" si="29"/>
        <v/>
      </c>
    </row>
    <row r="187" spans="3:18" x14ac:dyDescent="0.3">
      <c r="C187" s="1">
        <v>12</v>
      </c>
      <c r="D187" s="1">
        <v>1</v>
      </c>
      <c r="E187" s="1">
        <v>145</v>
      </c>
      <c r="G187" s="5">
        <f t="shared" si="26"/>
        <v>1450</v>
      </c>
      <c r="H187" s="5">
        <f t="shared" si="24"/>
        <v>970.72697225157958</v>
      </c>
      <c r="I187" s="5">
        <f t="shared" si="25"/>
        <v>479.27302774842042</v>
      </c>
      <c r="J187" s="5"/>
      <c r="K187" s="5"/>
      <c r="L187" s="5"/>
      <c r="M187" s="45">
        <f t="shared" si="27"/>
        <v>232495.20031263071</v>
      </c>
      <c r="Q187" s="1" t="str">
        <f t="shared" si="28"/>
        <v>0</v>
      </c>
      <c r="R187" s="1" t="str">
        <f t="shared" si="29"/>
        <v/>
      </c>
    </row>
    <row r="188" spans="3:18" x14ac:dyDescent="0.3">
      <c r="D188" s="1">
        <v>2</v>
      </c>
      <c r="E188" s="1">
        <v>146</v>
      </c>
      <c r="G188" s="5">
        <f t="shared" si="26"/>
        <v>1450</v>
      </c>
      <c r="H188" s="5">
        <f t="shared" si="24"/>
        <v>968.73000130262801</v>
      </c>
      <c r="I188" s="5">
        <f t="shared" si="25"/>
        <v>481.26999869737199</v>
      </c>
      <c r="J188" s="5"/>
      <c r="K188" s="5"/>
      <c r="L188" s="5"/>
      <c r="M188" s="45">
        <f t="shared" si="27"/>
        <v>232013.93031393335</v>
      </c>
      <c r="Q188" s="1" t="str">
        <f t="shared" si="28"/>
        <v>0</v>
      </c>
      <c r="R188" s="1" t="str">
        <f t="shared" si="29"/>
        <v/>
      </c>
    </row>
    <row r="189" spans="3:18" x14ac:dyDescent="0.3">
      <c r="D189" s="1">
        <v>3</v>
      </c>
      <c r="E189" s="1">
        <v>147</v>
      </c>
      <c r="G189" s="5">
        <f t="shared" si="26"/>
        <v>1450</v>
      </c>
      <c r="H189" s="5">
        <f t="shared" si="24"/>
        <v>966.72470964138893</v>
      </c>
      <c r="I189" s="5">
        <f t="shared" si="25"/>
        <v>483.27529035861107</v>
      </c>
      <c r="J189" s="5"/>
      <c r="K189" s="5"/>
      <c r="L189" s="5"/>
      <c r="M189" s="45">
        <f t="shared" si="27"/>
        <v>231530.65502357474</v>
      </c>
      <c r="Q189" s="1" t="str">
        <f t="shared" si="28"/>
        <v>0</v>
      </c>
      <c r="R189" s="1" t="str">
        <f t="shared" si="29"/>
        <v/>
      </c>
    </row>
    <row r="190" spans="3:18" x14ac:dyDescent="0.3">
      <c r="D190" s="1">
        <v>4</v>
      </c>
      <c r="E190" s="1">
        <v>148</v>
      </c>
      <c r="G190" s="5">
        <f t="shared" si="26"/>
        <v>1450</v>
      </c>
      <c r="H190" s="5">
        <f t="shared" si="24"/>
        <v>964.71106259822795</v>
      </c>
      <c r="I190" s="5">
        <f t="shared" si="25"/>
        <v>485.28893740177205</v>
      </c>
      <c r="J190" s="5"/>
      <c r="K190" s="5"/>
      <c r="L190" s="5"/>
      <c r="M190" s="45">
        <f t="shared" si="27"/>
        <v>231045.36608617296</v>
      </c>
      <c r="Q190" s="1" t="str">
        <f t="shared" si="28"/>
        <v>0</v>
      </c>
      <c r="R190" s="1" t="str">
        <f t="shared" si="29"/>
        <v/>
      </c>
    </row>
    <row r="191" spans="3:18" x14ac:dyDescent="0.3">
      <c r="D191" s="1">
        <v>5</v>
      </c>
      <c r="E191" s="1">
        <v>149</v>
      </c>
      <c r="G191" s="5">
        <f t="shared" si="26"/>
        <v>1450</v>
      </c>
      <c r="H191" s="5">
        <f t="shared" si="24"/>
        <v>962.68902535905409</v>
      </c>
      <c r="I191" s="5">
        <f t="shared" si="25"/>
        <v>487.31097464094591</v>
      </c>
      <c r="J191" s="5"/>
      <c r="K191" s="5"/>
      <c r="L191" s="5"/>
      <c r="M191" s="45">
        <f t="shared" si="27"/>
        <v>230558.05511153201</v>
      </c>
      <c r="Q191" s="1" t="str">
        <f t="shared" si="28"/>
        <v>0</v>
      </c>
      <c r="R191" s="1" t="str">
        <f t="shared" si="29"/>
        <v/>
      </c>
    </row>
    <row r="192" spans="3:18" x14ac:dyDescent="0.3">
      <c r="D192" s="1">
        <v>6</v>
      </c>
      <c r="E192" s="1">
        <v>150</v>
      </c>
      <c r="G192" s="5">
        <f t="shared" si="26"/>
        <v>1450</v>
      </c>
      <c r="H192" s="5">
        <f t="shared" si="24"/>
        <v>960.65856296471679</v>
      </c>
      <c r="I192" s="5">
        <f t="shared" si="25"/>
        <v>489.34143703528321</v>
      </c>
      <c r="J192" s="5"/>
      <c r="K192" s="5"/>
      <c r="L192" s="5"/>
      <c r="M192" s="45">
        <f t="shared" si="27"/>
        <v>230068.71367449674</v>
      </c>
      <c r="Q192" s="1" t="str">
        <f t="shared" si="28"/>
        <v>0</v>
      </c>
      <c r="R192" s="1" t="str">
        <f t="shared" si="29"/>
        <v/>
      </c>
    </row>
    <row r="193" spans="3:18" x14ac:dyDescent="0.3">
      <c r="D193" s="1">
        <v>7</v>
      </c>
      <c r="E193" s="1">
        <v>151</v>
      </c>
      <c r="G193" s="5">
        <f t="shared" si="26"/>
        <v>1450</v>
      </c>
      <c r="H193" s="5">
        <f t="shared" si="24"/>
        <v>958.61964031040304</v>
      </c>
      <c r="I193" s="5">
        <f t="shared" si="25"/>
        <v>491.38035968959696</v>
      </c>
      <c r="J193" s="5"/>
      <c r="K193" s="5"/>
      <c r="L193" s="5"/>
      <c r="M193" s="45">
        <f t="shared" si="27"/>
        <v>229577.33331480715</v>
      </c>
      <c r="Q193" s="1" t="str">
        <f t="shared" si="28"/>
        <v>0</v>
      </c>
      <c r="R193" s="1" t="str">
        <f t="shared" si="29"/>
        <v/>
      </c>
    </row>
    <row r="194" spans="3:18" x14ac:dyDescent="0.3">
      <c r="D194" s="1">
        <v>8</v>
      </c>
      <c r="E194" s="1">
        <v>152</v>
      </c>
      <c r="G194" s="5">
        <f t="shared" si="26"/>
        <v>1450</v>
      </c>
      <c r="H194" s="5">
        <f t="shared" si="24"/>
        <v>956.57222214502974</v>
      </c>
      <c r="I194" s="5">
        <f t="shared" si="25"/>
        <v>493.42777785497026</v>
      </c>
      <c r="J194" s="5"/>
      <c r="K194" s="5"/>
      <c r="L194" s="5"/>
      <c r="M194" s="45">
        <f t="shared" si="27"/>
        <v>229083.9055369522</v>
      </c>
      <c r="Q194" s="1" t="str">
        <f t="shared" si="28"/>
        <v>0</v>
      </c>
      <c r="R194" s="1" t="str">
        <f t="shared" si="29"/>
        <v/>
      </c>
    </row>
    <row r="195" spans="3:18" x14ac:dyDescent="0.3">
      <c r="D195" s="1">
        <v>9</v>
      </c>
      <c r="E195" s="1">
        <v>153</v>
      </c>
      <c r="G195" s="5">
        <f t="shared" si="26"/>
        <v>1450</v>
      </c>
      <c r="H195" s="5">
        <f t="shared" si="24"/>
        <v>954.51627307063427</v>
      </c>
      <c r="I195" s="5">
        <f t="shared" si="25"/>
        <v>495.48372692936573</v>
      </c>
      <c r="J195" s="5"/>
      <c r="K195" s="5"/>
      <c r="L195" s="5"/>
      <c r="M195" s="45">
        <f t="shared" si="27"/>
        <v>228588.42181002282</v>
      </c>
      <c r="Q195" s="1" t="str">
        <f t="shared" si="28"/>
        <v>0</v>
      </c>
      <c r="R195" s="1" t="str">
        <f t="shared" si="29"/>
        <v/>
      </c>
    </row>
    <row r="196" spans="3:18" x14ac:dyDescent="0.3">
      <c r="D196" s="1">
        <v>10</v>
      </c>
      <c r="E196" s="1">
        <v>154</v>
      </c>
      <c r="G196" s="5">
        <f t="shared" si="26"/>
        <v>1450</v>
      </c>
      <c r="H196" s="5">
        <f t="shared" si="24"/>
        <v>952.45175754176171</v>
      </c>
      <c r="I196" s="5">
        <f t="shared" si="25"/>
        <v>497.54824245823829</v>
      </c>
      <c r="J196" s="5"/>
      <c r="K196" s="5"/>
      <c r="L196" s="5"/>
      <c r="M196" s="45">
        <f t="shared" si="27"/>
        <v>228090.87356756459</v>
      </c>
      <c r="Q196" s="1" t="str">
        <f t="shared" si="28"/>
        <v>0</v>
      </c>
      <c r="R196" s="1" t="str">
        <f t="shared" si="29"/>
        <v/>
      </c>
    </row>
    <row r="197" spans="3:18" x14ac:dyDescent="0.3">
      <c r="D197" s="1">
        <v>11</v>
      </c>
      <c r="E197" s="1">
        <v>155</v>
      </c>
      <c r="G197" s="5">
        <f t="shared" si="26"/>
        <v>1450</v>
      </c>
      <c r="H197" s="5">
        <f t="shared" si="24"/>
        <v>950.3786398648524</v>
      </c>
      <c r="I197" s="5">
        <f t="shared" si="25"/>
        <v>499.6213601351476</v>
      </c>
      <c r="J197" s="5"/>
      <c r="K197" s="5"/>
      <c r="L197" s="5"/>
      <c r="M197" s="45">
        <f t="shared" si="27"/>
        <v>227591.25220742944</v>
      </c>
      <c r="Q197" s="1" t="str">
        <f t="shared" si="28"/>
        <v>0</v>
      </c>
      <c r="R197" s="1" t="str">
        <f t="shared" si="29"/>
        <v/>
      </c>
    </row>
    <row r="198" spans="3:18" x14ac:dyDescent="0.3">
      <c r="D198" s="1">
        <v>12</v>
      </c>
      <c r="E198" s="1">
        <v>156</v>
      </c>
      <c r="G198" s="5">
        <f t="shared" si="26"/>
        <v>1450</v>
      </c>
      <c r="H198" s="5">
        <f t="shared" si="24"/>
        <v>948.2968841976226</v>
      </c>
      <c r="I198" s="5">
        <f t="shared" si="25"/>
        <v>501.7031158023774</v>
      </c>
      <c r="J198" s="5"/>
      <c r="K198" s="5"/>
      <c r="L198" s="5">
        <f>$H$33</f>
        <v>0</v>
      </c>
      <c r="M198" s="45">
        <f t="shared" si="27"/>
        <v>227089.54909162706</v>
      </c>
      <c r="Q198" s="1" t="str">
        <f t="shared" si="28"/>
        <v>0</v>
      </c>
      <c r="R198" s="1" t="str">
        <f t="shared" si="29"/>
        <v/>
      </c>
    </row>
    <row r="199" spans="3:18" x14ac:dyDescent="0.3">
      <c r="C199" s="1">
        <v>13</v>
      </c>
      <c r="D199" s="1">
        <v>1</v>
      </c>
      <c r="E199" s="1">
        <v>157</v>
      </c>
      <c r="G199" s="5">
        <f t="shared" si="26"/>
        <v>1450</v>
      </c>
      <c r="H199" s="5">
        <f t="shared" si="24"/>
        <v>946.20645454844612</v>
      </c>
      <c r="I199" s="5">
        <f t="shared" si="25"/>
        <v>503.79354545155388</v>
      </c>
      <c r="J199" s="5"/>
      <c r="K199" s="5"/>
      <c r="L199" s="5"/>
      <c r="M199" s="45">
        <f t="shared" si="27"/>
        <v>226585.7555461755</v>
      </c>
      <c r="Q199" s="1" t="str">
        <f t="shared" si="28"/>
        <v>0</v>
      </c>
      <c r="R199" s="1" t="str">
        <f t="shared" si="29"/>
        <v/>
      </c>
    </row>
    <row r="200" spans="3:18" x14ac:dyDescent="0.3">
      <c r="D200" s="1">
        <v>2</v>
      </c>
      <c r="E200" s="1">
        <v>158</v>
      </c>
      <c r="G200" s="5">
        <f t="shared" si="26"/>
        <v>1450</v>
      </c>
      <c r="H200" s="5">
        <f t="shared" si="24"/>
        <v>944.10731477573131</v>
      </c>
      <c r="I200" s="5">
        <f t="shared" si="25"/>
        <v>505.89268522426869</v>
      </c>
      <c r="J200" s="5"/>
      <c r="K200" s="5"/>
      <c r="L200" s="5"/>
      <c r="M200" s="45">
        <f t="shared" si="27"/>
        <v>226079.86286095122</v>
      </c>
      <c r="Q200" s="1" t="str">
        <f t="shared" si="28"/>
        <v>0</v>
      </c>
      <c r="R200" s="1" t="str">
        <f t="shared" si="29"/>
        <v/>
      </c>
    </row>
    <row r="201" spans="3:18" x14ac:dyDescent="0.3">
      <c r="D201" s="1">
        <v>3</v>
      </c>
      <c r="E201" s="1">
        <v>159</v>
      </c>
      <c r="G201" s="5">
        <f t="shared" si="26"/>
        <v>1450</v>
      </c>
      <c r="H201" s="5">
        <f t="shared" si="24"/>
        <v>941.99942858729673</v>
      </c>
      <c r="I201" s="5">
        <f t="shared" si="25"/>
        <v>508.00057141270327</v>
      </c>
      <c r="J201" s="5"/>
      <c r="K201" s="5"/>
      <c r="L201" s="5"/>
      <c r="M201" s="45">
        <f t="shared" si="27"/>
        <v>225571.86228953852</v>
      </c>
      <c r="Q201" s="1" t="str">
        <f t="shared" si="28"/>
        <v>0</v>
      </c>
      <c r="R201" s="1" t="str">
        <f t="shared" si="29"/>
        <v/>
      </c>
    </row>
    <row r="202" spans="3:18" x14ac:dyDescent="0.3">
      <c r="D202" s="1">
        <v>4</v>
      </c>
      <c r="E202" s="1">
        <v>160</v>
      </c>
      <c r="G202" s="5">
        <f t="shared" si="26"/>
        <v>1450</v>
      </c>
      <c r="H202" s="5">
        <f t="shared" si="24"/>
        <v>939.8827595397438</v>
      </c>
      <c r="I202" s="5">
        <f t="shared" si="25"/>
        <v>510.1172404602562</v>
      </c>
      <c r="J202" s="5"/>
      <c r="K202" s="5"/>
      <c r="L202" s="5"/>
      <c r="M202" s="45">
        <f t="shared" si="27"/>
        <v>225061.74504907825</v>
      </c>
      <c r="Q202" s="1" t="str">
        <f t="shared" si="28"/>
        <v>0</v>
      </c>
      <c r="R202" s="1" t="str">
        <f t="shared" si="29"/>
        <v/>
      </c>
    </row>
    <row r="203" spans="3:18" x14ac:dyDescent="0.3">
      <c r="D203" s="1">
        <v>5</v>
      </c>
      <c r="E203" s="1">
        <v>161</v>
      </c>
      <c r="G203" s="5">
        <f t="shared" si="26"/>
        <v>1450</v>
      </c>
      <c r="H203" s="5">
        <f t="shared" si="24"/>
        <v>937.75727103782606</v>
      </c>
      <c r="I203" s="5">
        <f t="shared" si="25"/>
        <v>512.24272896217394</v>
      </c>
      <c r="J203" s="5"/>
      <c r="K203" s="5"/>
      <c r="L203" s="5"/>
      <c r="M203" s="45">
        <f t="shared" si="27"/>
        <v>224549.50232011607</v>
      </c>
      <c r="Q203" s="1" t="str">
        <f t="shared" si="28"/>
        <v>0</v>
      </c>
      <c r="R203" s="1" t="str">
        <f t="shared" si="29"/>
        <v/>
      </c>
    </row>
    <row r="204" spans="3:18" x14ac:dyDescent="0.3">
      <c r="D204" s="1">
        <v>6</v>
      </c>
      <c r="E204" s="1">
        <v>162</v>
      </c>
      <c r="G204" s="5">
        <f t="shared" si="26"/>
        <v>1450</v>
      </c>
      <c r="H204" s="5">
        <f t="shared" si="24"/>
        <v>935.62292633381708</v>
      </c>
      <c r="I204" s="5">
        <f t="shared" si="25"/>
        <v>514.37707366618292</v>
      </c>
      <c r="J204" s="5"/>
      <c r="K204" s="5"/>
      <c r="L204" s="5"/>
      <c r="M204" s="45">
        <f t="shared" si="27"/>
        <v>224035.12524644987</v>
      </c>
      <c r="Q204" s="1" t="str">
        <f t="shared" si="28"/>
        <v>0</v>
      </c>
      <c r="R204" s="1" t="str">
        <f t="shared" si="29"/>
        <v/>
      </c>
    </row>
    <row r="205" spans="3:18" x14ac:dyDescent="0.3">
      <c r="D205" s="1">
        <v>7</v>
      </c>
      <c r="E205" s="1">
        <v>163</v>
      </c>
      <c r="G205" s="5">
        <f t="shared" si="26"/>
        <v>1450</v>
      </c>
      <c r="H205" s="5">
        <f t="shared" si="24"/>
        <v>933.47968852687438</v>
      </c>
      <c r="I205" s="5">
        <f t="shared" si="25"/>
        <v>516.52031147312562</v>
      </c>
      <c r="J205" s="5"/>
      <c r="K205" s="5"/>
      <c r="L205" s="5"/>
      <c r="M205" s="45">
        <f t="shared" si="27"/>
        <v>223518.60493497676</v>
      </c>
      <c r="Q205" s="1" t="str">
        <f t="shared" si="28"/>
        <v>0</v>
      </c>
      <c r="R205" s="1" t="str">
        <f t="shared" si="29"/>
        <v/>
      </c>
    </row>
    <row r="206" spans="3:18" x14ac:dyDescent="0.3">
      <c r="D206" s="1">
        <v>8</v>
      </c>
      <c r="E206" s="1">
        <v>164</v>
      </c>
      <c r="G206" s="5">
        <f t="shared" si="26"/>
        <v>1450</v>
      </c>
      <c r="H206" s="5">
        <f t="shared" si="24"/>
        <v>931.32752056240315</v>
      </c>
      <c r="I206" s="5">
        <f t="shared" si="25"/>
        <v>518.67247943759685</v>
      </c>
      <c r="J206" s="5"/>
      <c r="K206" s="5"/>
      <c r="L206" s="5"/>
      <c r="M206" s="45">
        <f t="shared" si="27"/>
        <v>222999.93245553915</v>
      </c>
      <c r="Q206" s="1" t="str">
        <f t="shared" si="28"/>
        <v>0</v>
      </c>
      <c r="R206" s="1" t="str">
        <f t="shared" si="29"/>
        <v/>
      </c>
    </row>
    <row r="207" spans="3:18" x14ac:dyDescent="0.3">
      <c r="D207" s="1">
        <v>9</v>
      </c>
      <c r="E207" s="1">
        <v>165</v>
      </c>
      <c r="G207" s="5">
        <f t="shared" si="26"/>
        <v>1450</v>
      </c>
      <c r="H207" s="5">
        <f t="shared" si="24"/>
        <v>929.16638523141319</v>
      </c>
      <c r="I207" s="5">
        <f t="shared" si="25"/>
        <v>520.83361476858681</v>
      </c>
      <c r="J207" s="5"/>
      <c r="K207" s="5"/>
      <c r="L207" s="5"/>
      <c r="M207" s="45">
        <f t="shared" si="27"/>
        <v>222479.09884077057</v>
      </c>
      <c r="Q207" s="1" t="str">
        <f t="shared" si="28"/>
        <v>0</v>
      </c>
      <c r="R207" s="1" t="str">
        <f t="shared" si="29"/>
        <v/>
      </c>
    </row>
    <row r="208" spans="3:18" x14ac:dyDescent="0.3">
      <c r="D208" s="1">
        <v>10</v>
      </c>
      <c r="E208" s="1">
        <v>166</v>
      </c>
      <c r="G208" s="5">
        <f t="shared" si="26"/>
        <v>1450</v>
      </c>
      <c r="H208" s="5">
        <f t="shared" si="24"/>
        <v>926.9962451698774</v>
      </c>
      <c r="I208" s="5">
        <f t="shared" si="25"/>
        <v>523.0037548301226</v>
      </c>
      <c r="J208" s="5"/>
      <c r="K208" s="5"/>
      <c r="L208" s="5"/>
      <c r="M208" s="45">
        <f t="shared" si="27"/>
        <v>221956.09508594044</v>
      </c>
      <c r="Q208" s="1" t="str">
        <f t="shared" si="28"/>
        <v>0</v>
      </c>
      <c r="R208" s="1" t="str">
        <f t="shared" si="29"/>
        <v/>
      </c>
    </row>
    <row r="209" spans="3:18" x14ac:dyDescent="0.3">
      <c r="D209" s="1">
        <v>11</v>
      </c>
      <c r="E209" s="1">
        <v>167</v>
      </c>
      <c r="G209" s="5">
        <f t="shared" si="26"/>
        <v>1450</v>
      </c>
      <c r="H209" s="5">
        <f t="shared" si="24"/>
        <v>924.81706285808525</v>
      </c>
      <c r="I209" s="5">
        <f t="shared" si="25"/>
        <v>525.18293714191475</v>
      </c>
      <c r="J209" s="5"/>
      <c r="K209" s="5"/>
      <c r="L209" s="5"/>
      <c r="M209" s="45">
        <f t="shared" si="27"/>
        <v>221430.91214879852</v>
      </c>
      <c r="Q209" s="1" t="str">
        <f t="shared" si="28"/>
        <v>0</v>
      </c>
      <c r="R209" s="1" t="str">
        <f t="shared" si="29"/>
        <v/>
      </c>
    </row>
    <row r="210" spans="3:18" x14ac:dyDescent="0.3">
      <c r="D210" s="1">
        <v>12</v>
      </c>
      <c r="E210" s="1">
        <v>168</v>
      </c>
      <c r="G210" s="5">
        <f t="shared" si="26"/>
        <v>1450</v>
      </c>
      <c r="H210" s="5">
        <f t="shared" si="24"/>
        <v>922.62880061999385</v>
      </c>
      <c r="I210" s="5">
        <f t="shared" si="25"/>
        <v>527.37119938000615</v>
      </c>
      <c r="J210" s="5"/>
      <c r="K210" s="5"/>
      <c r="L210" s="5">
        <f>$H$33</f>
        <v>0</v>
      </c>
      <c r="M210" s="45">
        <f t="shared" si="27"/>
        <v>220903.54094941853</v>
      </c>
      <c r="Q210" s="1" t="str">
        <f t="shared" si="28"/>
        <v>0</v>
      </c>
      <c r="R210" s="1" t="str">
        <f t="shared" si="29"/>
        <v/>
      </c>
    </row>
    <row r="211" spans="3:18" x14ac:dyDescent="0.3">
      <c r="C211" s="1">
        <v>15</v>
      </c>
      <c r="D211" s="1">
        <v>1</v>
      </c>
      <c r="E211" s="1">
        <v>169</v>
      </c>
      <c r="G211" s="5">
        <f t="shared" si="26"/>
        <v>1450</v>
      </c>
      <c r="H211" s="5">
        <f t="shared" si="24"/>
        <v>920.43142062257721</v>
      </c>
      <c r="I211" s="5">
        <f t="shared" si="25"/>
        <v>529.56857937742279</v>
      </c>
      <c r="J211" s="5"/>
      <c r="K211" s="5"/>
      <c r="L211" s="5"/>
      <c r="M211" s="45">
        <f t="shared" si="27"/>
        <v>220373.9723700411</v>
      </c>
      <c r="Q211" s="1" t="str">
        <f t="shared" si="28"/>
        <v>0</v>
      </c>
      <c r="R211" s="1" t="str">
        <f t="shared" si="29"/>
        <v/>
      </c>
    </row>
    <row r="212" spans="3:18" x14ac:dyDescent="0.3">
      <c r="D212" s="1">
        <v>2</v>
      </c>
      <c r="E212" s="1">
        <v>170</v>
      </c>
      <c r="G212" s="5">
        <f t="shared" si="26"/>
        <v>1450</v>
      </c>
      <c r="H212" s="5">
        <f t="shared" si="24"/>
        <v>918.22488487517126</v>
      </c>
      <c r="I212" s="5">
        <f t="shared" si="25"/>
        <v>531.77511512482874</v>
      </c>
      <c r="J212" s="5"/>
      <c r="K212" s="5"/>
      <c r="L212" s="5"/>
      <c r="M212" s="45">
        <f t="shared" si="27"/>
        <v>219842.19725491627</v>
      </c>
      <c r="Q212" s="1" t="str">
        <f t="shared" si="28"/>
        <v>0</v>
      </c>
      <c r="R212" s="1" t="str">
        <f t="shared" si="29"/>
        <v/>
      </c>
    </row>
    <row r="213" spans="3:18" x14ac:dyDescent="0.3">
      <c r="D213" s="1">
        <v>3</v>
      </c>
      <c r="E213" s="1">
        <v>171</v>
      </c>
      <c r="G213" s="5">
        <f t="shared" si="26"/>
        <v>1450</v>
      </c>
      <c r="H213" s="5">
        <f t="shared" si="24"/>
        <v>916.00915522881792</v>
      </c>
      <c r="I213" s="5">
        <f t="shared" si="25"/>
        <v>533.99084477118208</v>
      </c>
      <c r="J213" s="5"/>
      <c r="K213" s="5"/>
      <c r="L213" s="5"/>
      <c r="M213" s="45">
        <f t="shared" si="27"/>
        <v>219308.2064101451</v>
      </c>
      <c r="Q213" s="1" t="str">
        <f t="shared" si="28"/>
        <v>0</v>
      </c>
      <c r="R213" s="1" t="str">
        <f t="shared" si="29"/>
        <v/>
      </c>
    </row>
    <row r="214" spans="3:18" x14ac:dyDescent="0.3">
      <c r="D214" s="1">
        <v>4</v>
      </c>
      <c r="E214" s="1">
        <v>172</v>
      </c>
      <c r="G214" s="5">
        <f t="shared" si="26"/>
        <v>1450</v>
      </c>
      <c r="H214" s="5">
        <f t="shared" si="24"/>
        <v>913.78419337560456</v>
      </c>
      <c r="I214" s="5">
        <f t="shared" si="25"/>
        <v>536.21580662439544</v>
      </c>
      <c r="J214" s="5"/>
      <c r="K214" s="5"/>
      <c r="L214" s="5"/>
      <c r="M214" s="45">
        <f t="shared" si="27"/>
        <v>218771.99060352071</v>
      </c>
      <c r="Q214" s="1" t="str">
        <f t="shared" si="28"/>
        <v>0</v>
      </c>
      <c r="R214" s="1" t="str">
        <f t="shared" si="29"/>
        <v/>
      </c>
    </row>
    <row r="215" spans="3:18" x14ac:dyDescent="0.3">
      <c r="D215" s="1">
        <v>5</v>
      </c>
      <c r="E215" s="1">
        <v>173</v>
      </c>
      <c r="G215" s="5">
        <f t="shared" si="26"/>
        <v>1450</v>
      </c>
      <c r="H215" s="5">
        <f t="shared" si="24"/>
        <v>911.54996084800291</v>
      </c>
      <c r="I215" s="5">
        <f t="shared" si="25"/>
        <v>538.45003915199709</v>
      </c>
      <c r="J215" s="5"/>
      <c r="K215" s="5"/>
      <c r="L215" s="5"/>
      <c r="M215" s="45">
        <f t="shared" si="27"/>
        <v>218233.54056436871</v>
      </c>
      <c r="Q215" s="1" t="str">
        <f t="shared" si="28"/>
        <v>0</v>
      </c>
      <c r="R215" s="1" t="str">
        <f t="shared" si="29"/>
        <v/>
      </c>
    </row>
    <row r="216" spans="3:18" x14ac:dyDescent="0.3">
      <c r="D216" s="1">
        <v>6</v>
      </c>
      <c r="E216" s="1">
        <v>174</v>
      </c>
      <c r="G216" s="5">
        <f t="shared" si="26"/>
        <v>1450</v>
      </c>
      <c r="H216" s="5">
        <f t="shared" si="24"/>
        <v>909.30641901820297</v>
      </c>
      <c r="I216" s="5">
        <f t="shared" si="25"/>
        <v>540.69358098179703</v>
      </c>
      <c r="J216" s="5"/>
      <c r="K216" s="5"/>
      <c r="L216" s="5"/>
      <c r="M216" s="45">
        <f t="shared" si="27"/>
        <v>217692.8469833869</v>
      </c>
      <c r="Q216" s="1" t="str">
        <f t="shared" si="28"/>
        <v>0</v>
      </c>
      <c r="R216" s="1" t="str">
        <f t="shared" si="29"/>
        <v/>
      </c>
    </row>
    <row r="217" spans="3:18" x14ac:dyDescent="0.3">
      <c r="D217" s="1">
        <v>7</v>
      </c>
      <c r="E217" s="1">
        <v>175</v>
      </c>
      <c r="G217" s="5">
        <f t="shared" si="26"/>
        <v>1450</v>
      </c>
      <c r="H217" s="5">
        <f t="shared" si="24"/>
        <v>907.05352909744545</v>
      </c>
      <c r="I217" s="5">
        <f t="shared" si="25"/>
        <v>542.94647090255455</v>
      </c>
      <c r="J217" s="5"/>
      <c r="K217" s="5"/>
      <c r="L217" s="5"/>
      <c r="M217" s="45">
        <f t="shared" si="27"/>
        <v>217149.90051248434</v>
      </c>
      <c r="Q217" s="1" t="str">
        <f t="shared" si="28"/>
        <v>0</v>
      </c>
      <c r="R217" s="1" t="str">
        <f t="shared" si="29"/>
        <v/>
      </c>
    </row>
    <row r="218" spans="3:18" x14ac:dyDescent="0.3">
      <c r="D218" s="1">
        <v>8</v>
      </c>
      <c r="E218" s="1">
        <v>176</v>
      </c>
      <c r="G218" s="5">
        <f t="shared" si="26"/>
        <v>1450</v>
      </c>
      <c r="H218" s="5">
        <f t="shared" si="24"/>
        <v>904.79125213535144</v>
      </c>
      <c r="I218" s="5">
        <f t="shared" si="25"/>
        <v>545.20874786464856</v>
      </c>
      <c r="J218" s="5"/>
      <c r="K218" s="5"/>
      <c r="L218" s="5"/>
      <c r="M218" s="45">
        <f t="shared" si="27"/>
        <v>216604.6917646197</v>
      </c>
      <c r="Q218" s="1" t="str">
        <f t="shared" si="28"/>
        <v>0</v>
      </c>
      <c r="R218" s="1" t="str">
        <f t="shared" si="29"/>
        <v/>
      </c>
    </row>
    <row r="219" spans="3:18" x14ac:dyDescent="0.3">
      <c r="D219" s="1">
        <v>9</v>
      </c>
      <c r="E219" s="1">
        <v>177</v>
      </c>
      <c r="G219" s="5">
        <f t="shared" si="26"/>
        <v>1450</v>
      </c>
      <c r="H219" s="5">
        <f t="shared" si="24"/>
        <v>902.51954901924887</v>
      </c>
      <c r="I219" s="5">
        <f t="shared" si="25"/>
        <v>547.48045098075113</v>
      </c>
      <c r="J219" s="5"/>
      <c r="K219" s="5"/>
      <c r="L219" s="5"/>
      <c r="M219" s="45">
        <f t="shared" si="27"/>
        <v>216057.21131363895</v>
      </c>
      <c r="Q219" s="1" t="str">
        <f t="shared" si="28"/>
        <v>0</v>
      </c>
      <c r="R219" s="1" t="str">
        <f t="shared" si="29"/>
        <v/>
      </c>
    </row>
    <row r="220" spans="3:18" x14ac:dyDescent="0.3">
      <c r="D220" s="1">
        <v>10</v>
      </c>
      <c r="E220" s="1">
        <v>178</v>
      </c>
      <c r="G220" s="5">
        <f t="shared" si="26"/>
        <v>1450</v>
      </c>
      <c r="H220" s="5">
        <f t="shared" si="24"/>
        <v>900.23838047349568</v>
      </c>
      <c r="I220" s="5">
        <f t="shared" si="25"/>
        <v>549.76161952650432</v>
      </c>
      <c r="J220" s="5"/>
      <c r="K220" s="5"/>
      <c r="L220" s="5"/>
      <c r="M220" s="45">
        <f t="shared" si="27"/>
        <v>215507.44969411244</v>
      </c>
      <c r="Q220" s="1" t="str">
        <f t="shared" si="28"/>
        <v>0</v>
      </c>
      <c r="R220" s="1" t="str">
        <f t="shared" si="29"/>
        <v/>
      </c>
    </row>
    <row r="221" spans="3:18" x14ac:dyDescent="0.3">
      <c r="D221" s="1">
        <v>11</v>
      </c>
      <c r="E221" s="1">
        <v>179</v>
      </c>
      <c r="G221" s="5">
        <f t="shared" si="26"/>
        <v>1450</v>
      </c>
      <c r="H221" s="5">
        <f t="shared" si="24"/>
        <v>897.94770705880183</v>
      </c>
      <c r="I221" s="5">
        <f t="shared" si="25"/>
        <v>552.05229294119817</v>
      </c>
      <c r="J221" s="5"/>
      <c r="K221" s="5"/>
      <c r="L221" s="5"/>
      <c r="M221" s="45">
        <f t="shared" si="27"/>
        <v>214955.39740117124</v>
      </c>
      <c r="Q221" s="1" t="str">
        <f t="shared" si="28"/>
        <v>0</v>
      </c>
      <c r="R221" s="1" t="str">
        <f t="shared" si="29"/>
        <v/>
      </c>
    </row>
    <row r="222" spans="3:18" x14ac:dyDescent="0.3">
      <c r="D222" s="1">
        <v>12</v>
      </c>
      <c r="E222" s="1">
        <v>180</v>
      </c>
      <c r="G222" s="5">
        <f t="shared" si="26"/>
        <v>1450</v>
      </c>
      <c r="H222" s="5">
        <f t="shared" si="24"/>
        <v>895.64748917154679</v>
      </c>
      <c r="I222" s="5">
        <f t="shared" si="25"/>
        <v>554.35251082845321</v>
      </c>
      <c r="J222" s="5"/>
      <c r="K222" s="5"/>
      <c r="L222" s="5">
        <f>$H$33</f>
        <v>0</v>
      </c>
      <c r="M222" s="45">
        <f t="shared" si="27"/>
        <v>214401.04489034278</v>
      </c>
      <c r="Q222" s="1" t="str">
        <f t="shared" si="28"/>
        <v>0</v>
      </c>
      <c r="R222" s="1" t="str">
        <f t="shared" si="29"/>
        <v/>
      </c>
    </row>
    <row r="223" spans="3:18" x14ac:dyDescent="0.3">
      <c r="C223" s="1">
        <v>16</v>
      </c>
      <c r="D223" s="1">
        <v>1</v>
      </c>
      <c r="E223" s="1">
        <v>181</v>
      </c>
      <c r="G223" s="5">
        <f t="shared" si="26"/>
        <v>1450</v>
      </c>
      <c r="H223" s="5">
        <f t="shared" si="24"/>
        <v>893.33768704309477</v>
      </c>
      <c r="I223" s="5">
        <f t="shared" si="25"/>
        <v>556.66231295690523</v>
      </c>
      <c r="J223" s="5"/>
      <c r="K223" s="5"/>
      <c r="L223" s="5"/>
      <c r="M223" s="45">
        <f t="shared" si="27"/>
        <v>213844.38257738587</v>
      </c>
      <c r="Q223" s="1" t="str">
        <f t="shared" si="28"/>
        <v>0</v>
      </c>
      <c r="R223" s="1" t="str">
        <f t="shared" si="29"/>
        <v/>
      </c>
    </row>
    <row r="224" spans="3:18" x14ac:dyDescent="0.3">
      <c r="D224" s="1">
        <v>2</v>
      </c>
      <c r="E224" s="1">
        <v>182</v>
      </c>
      <c r="G224" s="5">
        <f t="shared" si="26"/>
        <v>1450</v>
      </c>
      <c r="H224" s="5">
        <f t="shared" si="24"/>
        <v>891.01826073910775</v>
      </c>
      <c r="I224" s="5">
        <f t="shared" si="25"/>
        <v>558.98173926089225</v>
      </c>
      <c r="J224" s="5"/>
      <c r="K224" s="5"/>
      <c r="L224" s="5"/>
      <c r="M224" s="45">
        <f t="shared" si="27"/>
        <v>213285.40083812497</v>
      </c>
      <c r="Q224" s="1" t="str">
        <f t="shared" si="28"/>
        <v>0</v>
      </c>
      <c r="R224" s="1" t="str">
        <f t="shared" si="29"/>
        <v/>
      </c>
    </row>
    <row r="225" spans="3:18" x14ac:dyDescent="0.3">
      <c r="D225" s="1">
        <v>3</v>
      </c>
      <c r="E225" s="1">
        <v>183</v>
      </c>
      <c r="G225" s="5">
        <f t="shared" si="26"/>
        <v>1450</v>
      </c>
      <c r="H225" s="5">
        <f t="shared" si="24"/>
        <v>888.68917015885404</v>
      </c>
      <c r="I225" s="5">
        <f t="shared" si="25"/>
        <v>561.31082984114596</v>
      </c>
      <c r="J225" s="5"/>
      <c r="K225" s="5"/>
      <c r="L225" s="5"/>
      <c r="M225" s="45">
        <f t="shared" si="27"/>
        <v>212724.09000828382</v>
      </c>
      <c r="Q225" s="1" t="str">
        <f t="shared" si="28"/>
        <v>0</v>
      </c>
      <c r="R225" s="1" t="str">
        <f t="shared" si="29"/>
        <v/>
      </c>
    </row>
    <row r="226" spans="3:18" x14ac:dyDescent="0.3">
      <c r="D226" s="1">
        <v>4</v>
      </c>
      <c r="E226" s="1">
        <v>184</v>
      </c>
      <c r="G226" s="5">
        <f t="shared" si="26"/>
        <v>1450</v>
      </c>
      <c r="H226" s="5">
        <f t="shared" si="24"/>
        <v>886.35037503451588</v>
      </c>
      <c r="I226" s="5">
        <f t="shared" si="25"/>
        <v>563.64962496548412</v>
      </c>
      <c r="J226" s="5"/>
      <c r="K226" s="5"/>
      <c r="L226" s="5"/>
      <c r="M226" s="45">
        <f t="shared" si="27"/>
        <v>212160.44038331835</v>
      </c>
      <c r="Q226" s="1" t="str">
        <f t="shared" si="28"/>
        <v>0</v>
      </c>
      <c r="R226" s="1" t="str">
        <f t="shared" si="29"/>
        <v/>
      </c>
    </row>
    <row r="227" spans="3:18" x14ac:dyDescent="0.3">
      <c r="D227" s="1">
        <v>5</v>
      </c>
      <c r="E227" s="1">
        <v>185</v>
      </c>
      <c r="G227" s="5">
        <f t="shared" si="26"/>
        <v>1450</v>
      </c>
      <c r="H227" s="5">
        <f t="shared" si="24"/>
        <v>884.00183493049303</v>
      </c>
      <c r="I227" s="5">
        <f t="shared" si="25"/>
        <v>565.99816506950697</v>
      </c>
      <c r="J227" s="5"/>
      <c r="K227" s="5"/>
      <c r="L227" s="5"/>
      <c r="M227" s="45">
        <f t="shared" si="27"/>
        <v>211594.44221824885</v>
      </c>
      <c r="Q227" s="1" t="str">
        <f t="shared" si="28"/>
        <v>0</v>
      </c>
      <c r="R227" s="1" t="str">
        <f t="shared" si="29"/>
        <v/>
      </c>
    </row>
    <row r="228" spans="3:18" x14ac:dyDescent="0.3">
      <c r="D228" s="1">
        <v>6</v>
      </c>
      <c r="E228" s="1">
        <v>186</v>
      </c>
      <c r="G228" s="5">
        <f t="shared" si="26"/>
        <v>1450</v>
      </c>
      <c r="H228" s="5">
        <f t="shared" ref="H228:H291" si="30">(M227/360)*($H$27*30)</f>
        <v>881.64350924270366</v>
      </c>
      <c r="I228" s="5">
        <f t="shared" si="25"/>
        <v>568.35649075729634</v>
      </c>
      <c r="J228" s="5"/>
      <c r="K228" s="5"/>
      <c r="L228" s="5"/>
      <c r="M228" s="45">
        <f t="shared" si="27"/>
        <v>211026.08572749156</v>
      </c>
      <c r="Q228" s="1" t="str">
        <f t="shared" si="28"/>
        <v>0</v>
      </c>
      <c r="R228" s="1" t="str">
        <f t="shared" si="29"/>
        <v/>
      </c>
    </row>
    <row r="229" spans="3:18" x14ac:dyDescent="0.3">
      <c r="D229" s="1">
        <v>7</v>
      </c>
      <c r="E229" s="1">
        <v>187</v>
      </c>
      <c r="G229" s="5">
        <f t="shared" si="26"/>
        <v>1450</v>
      </c>
      <c r="H229" s="5">
        <f t="shared" si="30"/>
        <v>879.27535719788148</v>
      </c>
      <c r="I229" s="5">
        <f t="shared" si="25"/>
        <v>570.72464280211852</v>
      </c>
      <c r="J229" s="5"/>
      <c r="K229" s="5"/>
      <c r="L229" s="5"/>
      <c r="M229" s="45">
        <f t="shared" si="27"/>
        <v>210455.36108468944</v>
      </c>
      <c r="Q229" s="1" t="str">
        <f t="shared" si="28"/>
        <v>0</v>
      </c>
      <c r="R229" s="1" t="str">
        <f t="shared" si="29"/>
        <v/>
      </c>
    </row>
    <row r="230" spans="3:18" x14ac:dyDescent="0.3">
      <c r="D230" s="1">
        <v>8</v>
      </c>
      <c r="E230" s="1">
        <v>188</v>
      </c>
      <c r="G230" s="5">
        <f t="shared" si="26"/>
        <v>1450</v>
      </c>
      <c r="H230" s="5">
        <f t="shared" si="30"/>
        <v>876.89733785287274</v>
      </c>
      <c r="I230" s="5">
        <f t="shared" si="25"/>
        <v>573.10266214712726</v>
      </c>
      <c r="J230" s="5"/>
      <c r="K230" s="5"/>
      <c r="L230" s="5"/>
      <c r="M230" s="45">
        <f t="shared" si="27"/>
        <v>209882.25842254231</v>
      </c>
      <c r="Q230" s="1" t="str">
        <f t="shared" si="28"/>
        <v>0</v>
      </c>
      <c r="R230" s="1" t="str">
        <f t="shared" si="29"/>
        <v/>
      </c>
    </row>
    <row r="231" spans="3:18" x14ac:dyDescent="0.3">
      <c r="D231" s="1">
        <v>9</v>
      </c>
      <c r="E231" s="1">
        <v>189</v>
      </c>
      <c r="G231" s="5">
        <f t="shared" si="26"/>
        <v>1450</v>
      </c>
      <c r="H231" s="5">
        <f t="shared" si="30"/>
        <v>874.50941009392636</v>
      </c>
      <c r="I231" s="5">
        <f t="shared" si="25"/>
        <v>575.49058990607364</v>
      </c>
      <c r="J231" s="5"/>
      <c r="K231" s="5"/>
      <c r="L231" s="5"/>
      <c r="M231" s="45">
        <f t="shared" si="27"/>
        <v>209306.76783263622</v>
      </c>
      <c r="Q231" s="1" t="str">
        <f t="shared" si="28"/>
        <v>0</v>
      </c>
      <c r="R231" s="1" t="str">
        <f t="shared" si="29"/>
        <v/>
      </c>
    </row>
    <row r="232" spans="3:18" x14ac:dyDescent="0.3">
      <c r="D232" s="1">
        <v>10</v>
      </c>
      <c r="E232" s="1">
        <v>190</v>
      </c>
      <c r="G232" s="5">
        <f t="shared" si="26"/>
        <v>1450</v>
      </c>
      <c r="H232" s="5">
        <f t="shared" si="30"/>
        <v>872.1115326359843</v>
      </c>
      <c r="I232" s="5">
        <f t="shared" si="25"/>
        <v>577.8884673640157</v>
      </c>
      <c r="J232" s="5"/>
      <c r="K232" s="5"/>
      <c r="L232" s="5"/>
      <c r="M232" s="45">
        <f t="shared" si="27"/>
        <v>208728.87936527221</v>
      </c>
      <c r="Q232" s="1" t="str">
        <f t="shared" si="28"/>
        <v>0</v>
      </c>
      <c r="R232" s="1" t="str">
        <f t="shared" si="29"/>
        <v/>
      </c>
    </row>
    <row r="233" spans="3:18" x14ac:dyDescent="0.3">
      <c r="D233" s="1">
        <v>11</v>
      </c>
      <c r="E233" s="1">
        <v>191</v>
      </c>
      <c r="G233" s="5">
        <f t="shared" si="26"/>
        <v>1450</v>
      </c>
      <c r="H233" s="5">
        <f t="shared" si="30"/>
        <v>869.7036640219676</v>
      </c>
      <c r="I233" s="5">
        <f t="shared" si="25"/>
        <v>580.2963359780324</v>
      </c>
      <c r="J233" s="5"/>
      <c r="K233" s="5"/>
      <c r="L233" s="5"/>
      <c r="M233" s="45">
        <f t="shared" si="27"/>
        <v>208148.58302929418</v>
      </c>
      <c r="Q233" s="1" t="str">
        <f t="shared" si="28"/>
        <v>0</v>
      </c>
      <c r="R233" s="1" t="str">
        <f t="shared" si="29"/>
        <v/>
      </c>
    </row>
    <row r="234" spans="3:18" x14ac:dyDescent="0.3">
      <c r="D234" s="1">
        <v>12</v>
      </c>
      <c r="E234" s="1">
        <v>192</v>
      </c>
      <c r="G234" s="5">
        <f t="shared" si="26"/>
        <v>1450</v>
      </c>
      <c r="H234" s="5">
        <f t="shared" si="30"/>
        <v>867.28576262205911</v>
      </c>
      <c r="I234" s="5">
        <f t="shared" si="25"/>
        <v>582.71423737794089</v>
      </c>
      <c r="J234" s="5"/>
      <c r="K234" s="5"/>
      <c r="L234" s="5">
        <f t="shared" ref="L234" si="31">$H$33</f>
        <v>0</v>
      </c>
      <c r="M234" s="45">
        <f t="shared" si="27"/>
        <v>207565.86879191623</v>
      </c>
      <c r="Q234" s="1" t="str">
        <f t="shared" si="28"/>
        <v>0</v>
      </c>
      <c r="R234" s="1" t="str">
        <f t="shared" si="29"/>
        <v/>
      </c>
    </row>
    <row r="235" spans="3:18" x14ac:dyDescent="0.3">
      <c r="C235" s="1">
        <v>17</v>
      </c>
      <c r="D235" s="1">
        <v>1</v>
      </c>
      <c r="E235" s="1">
        <v>193</v>
      </c>
      <c r="G235" s="5">
        <f t="shared" si="26"/>
        <v>1450</v>
      </c>
      <c r="H235" s="5">
        <f t="shared" si="30"/>
        <v>864.85778663298424</v>
      </c>
      <c r="I235" s="5">
        <f t="shared" ref="I235:I298" si="32">G235-H235</f>
        <v>585.14221336701576</v>
      </c>
      <c r="J235" s="5"/>
      <c r="K235" s="5"/>
      <c r="L235" s="5"/>
      <c r="M235" s="45">
        <f t="shared" si="27"/>
        <v>206980.72657854922</v>
      </c>
      <c r="Q235" s="1" t="str">
        <f t="shared" si="28"/>
        <v>0</v>
      </c>
      <c r="R235" s="1" t="str">
        <f t="shared" si="29"/>
        <v/>
      </c>
    </row>
    <row r="236" spans="3:18" x14ac:dyDescent="0.3">
      <c r="D236" s="1">
        <v>2</v>
      </c>
      <c r="E236" s="1">
        <v>194</v>
      </c>
      <c r="G236" s="5">
        <f t="shared" ref="G236:G299" si="33">$H$13</f>
        <v>1450</v>
      </c>
      <c r="H236" s="5">
        <f t="shared" si="30"/>
        <v>862.41969407728834</v>
      </c>
      <c r="I236" s="5">
        <f t="shared" si="32"/>
        <v>587.58030592271166</v>
      </c>
      <c r="J236" s="5"/>
      <c r="K236" s="5"/>
      <c r="L236" s="5"/>
      <c r="M236" s="45">
        <f t="shared" ref="M236:M299" si="34">IF(M235-I236-L236&lt;=0,"0,00 €",M235-I236-L236)</f>
        <v>206393.1462726265</v>
      </c>
      <c r="Q236" s="1" t="str">
        <f t="shared" ref="Q236:Q299" si="35">IF(AND(M235&gt;0,M236="0,00 €"),"1","0")</f>
        <v>0</v>
      </c>
      <c r="R236" s="1" t="str">
        <f t="shared" ref="R236:R299" si="36">IF(AND(Q236="1",Q235="0"),E236,"")</f>
        <v/>
      </c>
    </row>
    <row r="237" spans="3:18" x14ac:dyDescent="0.3">
      <c r="D237" s="1">
        <v>3</v>
      </c>
      <c r="E237" s="1">
        <v>195</v>
      </c>
      <c r="G237" s="5">
        <f t="shared" si="33"/>
        <v>1450</v>
      </c>
      <c r="H237" s="5">
        <f t="shared" si="30"/>
        <v>859.97144280261045</v>
      </c>
      <c r="I237" s="5">
        <f t="shared" si="32"/>
        <v>590.02855719738955</v>
      </c>
      <c r="J237" s="5"/>
      <c r="K237" s="5"/>
      <c r="L237" s="5"/>
      <c r="M237" s="45">
        <f t="shared" si="34"/>
        <v>205803.11771542911</v>
      </c>
      <c r="Q237" s="1" t="str">
        <f t="shared" si="35"/>
        <v>0</v>
      </c>
      <c r="R237" s="1" t="str">
        <f t="shared" si="36"/>
        <v/>
      </c>
    </row>
    <row r="238" spans="3:18" x14ac:dyDescent="0.3">
      <c r="D238" s="1">
        <v>4</v>
      </c>
      <c r="E238" s="1">
        <v>196</v>
      </c>
      <c r="G238" s="5">
        <f t="shared" si="33"/>
        <v>1450</v>
      </c>
      <c r="H238" s="5">
        <f t="shared" si="30"/>
        <v>857.51299048095461</v>
      </c>
      <c r="I238" s="5">
        <f t="shared" si="32"/>
        <v>592.48700951904539</v>
      </c>
      <c r="J238" s="5"/>
      <c r="K238" s="5"/>
      <c r="L238" s="5"/>
      <c r="M238" s="45">
        <f t="shared" si="34"/>
        <v>205210.63070591007</v>
      </c>
      <c r="Q238" s="1" t="str">
        <f t="shared" si="35"/>
        <v>0</v>
      </c>
      <c r="R238" s="1" t="str">
        <f t="shared" si="36"/>
        <v/>
      </c>
    </row>
    <row r="239" spans="3:18" x14ac:dyDescent="0.3">
      <c r="D239" s="1">
        <v>5</v>
      </c>
      <c r="E239" s="1">
        <v>197</v>
      </c>
      <c r="G239" s="5">
        <f t="shared" si="33"/>
        <v>1450</v>
      </c>
      <c r="H239" s="5">
        <f t="shared" si="30"/>
        <v>855.04429460795859</v>
      </c>
      <c r="I239" s="5">
        <f t="shared" si="32"/>
        <v>594.95570539204141</v>
      </c>
      <c r="J239" s="5"/>
      <c r="K239" s="5"/>
      <c r="L239" s="5"/>
      <c r="M239" s="45">
        <f t="shared" si="34"/>
        <v>204615.67500051804</v>
      </c>
      <c r="Q239" s="1" t="str">
        <f t="shared" si="35"/>
        <v>0</v>
      </c>
      <c r="R239" s="1" t="str">
        <f t="shared" si="36"/>
        <v/>
      </c>
    </row>
    <row r="240" spans="3:18" x14ac:dyDescent="0.3">
      <c r="D240" s="1">
        <v>6</v>
      </c>
      <c r="E240" s="1">
        <v>198</v>
      </c>
      <c r="G240" s="5">
        <f t="shared" si="33"/>
        <v>1450</v>
      </c>
      <c r="H240" s="5">
        <f t="shared" si="30"/>
        <v>852.56531250215846</v>
      </c>
      <c r="I240" s="5">
        <f t="shared" si="32"/>
        <v>597.43468749784154</v>
      </c>
      <c r="J240" s="5"/>
      <c r="K240" s="5"/>
      <c r="L240" s="5"/>
      <c r="M240" s="45">
        <f t="shared" si="34"/>
        <v>204018.24031302019</v>
      </c>
      <c r="Q240" s="1" t="str">
        <f t="shared" si="35"/>
        <v>0</v>
      </c>
      <c r="R240" s="1" t="str">
        <f t="shared" si="36"/>
        <v/>
      </c>
    </row>
    <row r="241" spans="3:18" x14ac:dyDescent="0.3">
      <c r="D241" s="1">
        <v>7</v>
      </c>
      <c r="E241" s="1">
        <v>199</v>
      </c>
      <c r="G241" s="5">
        <f t="shared" si="33"/>
        <v>1450</v>
      </c>
      <c r="H241" s="5">
        <f t="shared" si="30"/>
        <v>850.07600130425078</v>
      </c>
      <c r="I241" s="5">
        <f t="shared" si="32"/>
        <v>599.92399869574922</v>
      </c>
      <c r="J241" s="5"/>
      <c r="K241" s="5"/>
      <c r="L241" s="5"/>
      <c r="M241" s="45">
        <f t="shared" si="34"/>
        <v>203418.31631432445</v>
      </c>
      <c r="Q241" s="1" t="str">
        <f t="shared" si="35"/>
        <v>0</v>
      </c>
      <c r="R241" s="1" t="str">
        <f t="shared" si="36"/>
        <v/>
      </c>
    </row>
    <row r="242" spans="3:18" x14ac:dyDescent="0.3">
      <c r="D242" s="1">
        <v>8</v>
      </c>
      <c r="E242" s="1">
        <v>200</v>
      </c>
      <c r="G242" s="5">
        <f t="shared" si="33"/>
        <v>1450</v>
      </c>
      <c r="H242" s="5">
        <f t="shared" si="30"/>
        <v>847.5763179763519</v>
      </c>
      <c r="I242" s="5">
        <f t="shared" si="32"/>
        <v>602.4236820236481</v>
      </c>
      <c r="J242" s="5"/>
      <c r="K242" s="5"/>
      <c r="L242" s="5"/>
      <c r="M242" s="45">
        <f t="shared" si="34"/>
        <v>202815.89263230079</v>
      </c>
      <c r="Q242" s="1" t="str">
        <f t="shared" si="35"/>
        <v>0</v>
      </c>
      <c r="R242" s="1" t="str">
        <f t="shared" si="36"/>
        <v/>
      </c>
    </row>
    <row r="243" spans="3:18" x14ac:dyDescent="0.3">
      <c r="D243" s="1">
        <v>9</v>
      </c>
      <c r="E243" s="1">
        <v>201</v>
      </c>
      <c r="G243" s="5">
        <f t="shared" si="33"/>
        <v>1450</v>
      </c>
      <c r="H243" s="5">
        <f t="shared" si="30"/>
        <v>845.06621930125334</v>
      </c>
      <c r="I243" s="5">
        <f t="shared" si="32"/>
        <v>604.93378069874666</v>
      </c>
      <c r="J243" s="5"/>
      <c r="K243" s="5"/>
      <c r="L243" s="5"/>
      <c r="M243" s="45">
        <f t="shared" si="34"/>
        <v>202210.95885160204</v>
      </c>
      <c r="Q243" s="1" t="str">
        <f t="shared" si="35"/>
        <v>0</v>
      </c>
      <c r="R243" s="1" t="str">
        <f t="shared" si="36"/>
        <v/>
      </c>
    </row>
    <row r="244" spans="3:18" x14ac:dyDescent="0.3">
      <c r="D244" s="1">
        <v>10</v>
      </c>
      <c r="E244" s="1">
        <v>202</v>
      </c>
      <c r="G244" s="5">
        <f t="shared" si="33"/>
        <v>1450</v>
      </c>
      <c r="H244" s="5">
        <f t="shared" si="30"/>
        <v>842.54566188167519</v>
      </c>
      <c r="I244" s="5">
        <f t="shared" si="32"/>
        <v>607.45433811832481</v>
      </c>
      <c r="J244" s="5"/>
      <c r="K244" s="5"/>
      <c r="L244" s="5"/>
      <c r="M244" s="45">
        <f t="shared" si="34"/>
        <v>201603.50451348373</v>
      </c>
      <c r="Q244" s="1" t="str">
        <f t="shared" si="35"/>
        <v>0</v>
      </c>
      <c r="R244" s="1" t="str">
        <f t="shared" si="36"/>
        <v/>
      </c>
    </row>
    <row r="245" spans="3:18" x14ac:dyDescent="0.3">
      <c r="D245" s="1">
        <v>11</v>
      </c>
      <c r="E245" s="1">
        <v>203</v>
      </c>
      <c r="G245" s="5">
        <f t="shared" si="33"/>
        <v>1450</v>
      </c>
      <c r="H245" s="5">
        <f t="shared" si="30"/>
        <v>840.01460213951555</v>
      </c>
      <c r="I245" s="5">
        <f t="shared" si="32"/>
        <v>609.98539786048445</v>
      </c>
      <c r="J245" s="5"/>
      <c r="K245" s="5"/>
      <c r="L245" s="5"/>
      <c r="M245" s="45">
        <f t="shared" si="34"/>
        <v>200993.51911562323</v>
      </c>
      <c r="Q245" s="1" t="str">
        <f t="shared" si="35"/>
        <v>0</v>
      </c>
      <c r="R245" s="1" t="str">
        <f t="shared" si="36"/>
        <v/>
      </c>
    </row>
    <row r="246" spans="3:18" x14ac:dyDescent="0.3">
      <c r="C246" s="1">
        <v>17</v>
      </c>
      <c r="D246" s="1">
        <v>12</v>
      </c>
      <c r="E246" s="1">
        <v>204</v>
      </c>
      <c r="G246" s="5">
        <f t="shared" si="33"/>
        <v>1450</v>
      </c>
      <c r="H246" s="5">
        <f t="shared" si="30"/>
        <v>837.47299631509679</v>
      </c>
      <c r="I246" s="5">
        <f t="shared" si="32"/>
        <v>612.52700368490321</v>
      </c>
      <c r="J246" s="5"/>
      <c r="K246" s="5"/>
      <c r="L246" s="5">
        <f t="shared" ref="L246" si="37">$H$33</f>
        <v>0</v>
      </c>
      <c r="M246" s="45">
        <f t="shared" si="34"/>
        <v>200380.99211193834</v>
      </c>
      <c r="Q246" s="1" t="str">
        <f t="shared" si="35"/>
        <v>0</v>
      </c>
      <c r="R246" s="1" t="str">
        <f t="shared" si="36"/>
        <v/>
      </c>
    </row>
    <row r="247" spans="3:18" x14ac:dyDescent="0.3">
      <c r="D247" s="1">
        <v>1</v>
      </c>
      <c r="E247" s="1">
        <v>205</v>
      </c>
      <c r="G247" s="5">
        <f t="shared" si="33"/>
        <v>1450</v>
      </c>
      <c r="H247" s="5">
        <f t="shared" si="30"/>
        <v>834.92080046640967</v>
      </c>
      <c r="I247" s="5">
        <f t="shared" si="32"/>
        <v>615.07919953359033</v>
      </c>
      <c r="J247" s="5"/>
      <c r="K247" s="5"/>
      <c r="L247" s="5"/>
      <c r="M247" s="45">
        <f t="shared" si="34"/>
        <v>199765.91291240475</v>
      </c>
      <c r="Q247" s="1" t="str">
        <f t="shared" si="35"/>
        <v>0</v>
      </c>
      <c r="R247" s="1" t="str">
        <f t="shared" si="36"/>
        <v/>
      </c>
    </row>
    <row r="248" spans="3:18" x14ac:dyDescent="0.3">
      <c r="D248" s="1">
        <v>2</v>
      </c>
      <c r="E248" s="1">
        <v>206</v>
      </c>
      <c r="G248" s="5">
        <f t="shared" si="33"/>
        <v>1450</v>
      </c>
      <c r="H248" s="5">
        <f t="shared" si="30"/>
        <v>832.35797046835319</v>
      </c>
      <c r="I248" s="5">
        <f t="shared" si="32"/>
        <v>617.64202953164681</v>
      </c>
      <c r="J248" s="5"/>
      <c r="K248" s="5"/>
      <c r="L248" s="5"/>
      <c r="M248" s="45">
        <f t="shared" si="34"/>
        <v>199148.2708828731</v>
      </c>
      <c r="Q248" s="1" t="str">
        <f t="shared" si="35"/>
        <v>0</v>
      </c>
      <c r="R248" s="1" t="str">
        <f t="shared" si="36"/>
        <v/>
      </c>
    </row>
    <row r="249" spans="3:18" x14ac:dyDescent="0.3">
      <c r="D249" s="1">
        <v>3</v>
      </c>
      <c r="E249" s="1">
        <v>207</v>
      </c>
      <c r="G249" s="5">
        <f t="shared" si="33"/>
        <v>1450</v>
      </c>
      <c r="H249" s="5">
        <f t="shared" si="30"/>
        <v>829.7844620119713</v>
      </c>
      <c r="I249" s="5">
        <f t="shared" si="32"/>
        <v>620.2155379880287</v>
      </c>
      <c r="J249" s="5"/>
      <c r="K249" s="5"/>
      <c r="L249" s="5"/>
      <c r="M249" s="45">
        <f t="shared" si="34"/>
        <v>198528.05534488507</v>
      </c>
      <c r="Q249" s="1" t="str">
        <f t="shared" si="35"/>
        <v>0</v>
      </c>
      <c r="R249" s="1" t="str">
        <f t="shared" si="36"/>
        <v/>
      </c>
    </row>
    <row r="250" spans="3:18" x14ac:dyDescent="0.3">
      <c r="D250" s="1">
        <v>4</v>
      </c>
      <c r="E250" s="1">
        <v>208</v>
      </c>
      <c r="G250" s="5">
        <f t="shared" si="33"/>
        <v>1450</v>
      </c>
      <c r="H250" s="5">
        <f t="shared" si="30"/>
        <v>827.20023060368783</v>
      </c>
      <c r="I250" s="5">
        <f t="shared" si="32"/>
        <v>622.79976939631217</v>
      </c>
      <c r="J250" s="5"/>
      <c r="K250" s="5"/>
      <c r="L250" s="5"/>
      <c r="M250" s="45">
        <f t="shared" si="34"/>
        <v>197905.25557548876</v>
      </c>
      <c r="Q250" s="1" t="str">
        <f t="shared" si="35"/>
        <v>0</v>
      </c>
      <c r="R250" s="1" t="str">
        <f t="shared" si="36"/>
        <v/>
      </c>
    </row>
    <row r="251" spans="3:18" x14ac:dyDescent="0.3">
      <c r="D251" s="1">
        <v>5</v>
      </c>
      <c r="E251" s="1">
        <v>209</v>
      </c>
      <c r="G251" s="5">
        <f t="shared" si="33"/>
        <v>1450</v>
      </c>
      <c r="H251" s="5">
        <f t="shared" si="30"/>
        <v>824.60523156453644</v>
      </c>
      <c r="I251" s="5">
        <f t="shared" si="32"/>
        <v>625.39476843546356</v>
      </c>
      <c r="J251" s="5"/>
      <c r="K251" s="5"/>
      <c r="L251" s="5"/>
      <c r="M251" s="45">
        <f t="shared" si="34"/>
        <v>197279.86080705331</v>
      </c>
      <c r="Q251" s="1" t="str">
        <f t="shared" si="35"/>
        <v>0</v>
      </c>
      <c r="R251" s="1" t="str">
        <f t="shared" si="36"/>
        <v/>
      </c>
    </row>
    <row r="252" spans="3:18" x14ac:dyDescent="0.3">
      <c r="D252" s="1">
        <v>6</v>
      </c>
      <c r="E252" s="1">
        <v>210</v>
      </c>
      <c r="G252" s="5">
        <f t="shared" si="33"/>
        <v>1450</v>
      </c>
      <c r="H252" s="5">
        <f t="shared" si="30"/>
        <v>821.99942002938883</v>
      </c>
      <c r="I252" s="5">
        <f t="shared" si="32"/>
        <v>628.00057997061117</v>
      </c>
      <c r="J252" s="5"/>
      <c r="K252" s="5"/>
      <c r="L252" s="5"/>
      <c r="M252" s="45">
        <f t="shared" si="34"/>
        <v>196651.86022708271</v>
      </c>
      <c r="Q252" s="1" t="str">
        <f t="shared" si="35"/>
        <v>0</v>
      </c>
      <c r="R252" s="1" t="str">
        <f t="shared" si="36"/>
        <v/>
      </c>
    </row>
    <row r="253" spans="3:18" x14ac:dyDescent="0.3">
      <c r="D253" s="1">
        <v>7</v>
      </c>
      <c r="E253" s="1">
        <v>211</v>
      </c>
      <c r="G253" s="5">
        <f t="shared" si="33"/>
        <v>1450</v>
      </c>
      <c r="H253" s="5">
        <f t="shared" si="30"/>
        <v>819.38275094617802</v>
      </c>
      <c r="I253" s="5">
        <f t="shared" si="32"/>
        <v>630.61724905382198</v>
      </c>
      <c r="J253" s="5"/>
      <c r="K253" s="5"/>
      <c r="L253" s="5"/>
      <c r="M253" s="45">
        <f t="shared" si="34"/>
        <v>196021.24297802889</v>
      </c>
      <c r="Q253" s="1" t="str">
        <f t="shared" si="35"/>
        <v>0</v>
      </c>
      <c r="R253" s="1" t="str">
        <f t="shared" si="36"/>
        <v/>
      </c>
    </row>
    <row r="254" spans="3:18" x14ac:dyDescent="0.3">
      <c r="D254" s="1">
        <v>8</v>
      </c>
      <c r="E254" s="1">
        <v>212</v>
      </c>
      <c r="G254" s="5">
        <f t="shared" si="33"/>
        <v>1450</v>
      </c>
      <c r="H254" s="5">
        <f t="shared" si="30"/>
        <v>816.7551790751204</v>
      </c>
      <c r="I254" s="5">
        <f t="shared" si="32"/>
        <v>633.2448209248796</v>
      </c>
      <c r="J254" s="5"/>
      <c r="K254" s="5"/>
      <c r="L254" s="5"/>
      <c r="M254" s="45">
        <f t="shared" si="34"/>
        <v>195387.99815710401</v>
      </c>
      <c r="Q254" s="1" t="str">
        <f t="shared" si="35"/>
        <v>0</v>
      </c>
      <c r="R254" s="1" t="str">
        <f t="shared" si="36"/>
        <v/>
      </c>
    </row>
    <row r="255" spans="3:18" x14ac:dyDescent="0.3">
      <c r="D255" s="1">
        <v>9</v>
      </c>
      <c r="E255" s="1">
        <v>213</v>
      </c>
      <c r="G255" s="5">
        <f t="shared" si="33"/>
        <v>1450</v>
      </c>
      <c r="H255" s="5">
        <f t="shared" si="30"/>
        <v>814.11665898793331</v>
      </c>
      <c r="I255" s="5">
        <f t="shared" si="32"/>
        <v>635.88334101206669</v>
      </c>
      <c r="J255" s="5"/>
      <c r="K255" s="5"/>
      <c r="L255" s="5"/>
      <c r="M255" s="45">
        <f t="shared" si="34"/>
        <v>194752.11481609195</v>
      </c>
      <c r="Q255" s="1" t="str">
        <f t="shared" si="35"/>
        <v>0</v>
      </c>
      <c r="R255" s="1" t="str">
        <f t="shared" si="36"/>
        <v/>
      </c>
    </row>
    <row r="256" spans="3:18" x14ac:dyDescent="0.3">
      <c r="D256" s="1">
        <v>10</v>
      </c>
      <c r="E256" s="1">
        <v>214</v>
      </c>
      <c r="G256" s="5">
        <f t="shared" si="33"/>
        <v>1450</v>
      </c>
      <c r="H256" s="5">
        <f t="shared" si="30"/>
        <v>811.46714506704984</v>
      </c>
      <c r="I256" s="5">
        <f t="shared" si="32"/>
        <v>638.53285493295016</v>
      </c>
      <c r="J256" s="5"/>
      <c r="K256" s="5"/>
      <c r="L256" s="5"/>
      <c r="M256" s="45">
        <f t="shared" si="34"/>
        <v>194113.58196115901</v>
      </c>
      <c r="Q256" s="1" t="str">
        <f t="shared" si="35"/>
        <v>0</v>
      </c>
      <c r="R256" s="1" t="str">
        <f t="shared" si="36"/>
        <v/>
      </c>
    </row>
    <row r="257" spans="3:18" x14ac:dyDescent="0.3">
      <c r="D257" s="1">
        <v>11</v>
      </c>
      <c r="E257" s="1">
        <v>215</v>
      </c>
      <c r="G257" s="5">
        <f t="shared" si="33"/>
        <v>1450</v>
      </c>
      <c r="H257" s="5">
        <f t="shared" si="30"/>
        <v>808.80659150482916</v>
      </c>
      <c r="I257" s="5">
        <f t="shared" si="32"/>
        <v>641.19340849517084</v>
      </c>
      <c r="J257" s="5"/>
      <c r="K257" s="5"/>
      <c r="L257" s="5"/>
      <c r="M257" s="45">
        <f t="shared" si="34"/>
        <v>193472.38855266385</v>
      </c>
      <c r="Q257" s="1" t="str">
        <f t="shared" si="35"/>
        <v>0</v>
      </c>
      <c r="R257" s="1" t="str">
        <f t="shared" si="36"/>
        <v/>
      </c>
    </row>
    <row r="258" spans="3:18" x14ac:dyDescent="0.3">
      <c r="D258" s="1">
        <v>12</v>
      </c>
      <c r="E258" s="1">
        <v>216</v>
      </c>
      <c r="G258" s="5">
        <f t="shared" si="33"/>
        <v>1450</v>
      </c>
      <c r="H258" s="5">
        <f t="shared" si="30"/>
        <v>806.1349523027659</v>
      </c>
      <c r="I258" s="5">
        <f t="shared" si="32"/>
        <v>643.8650476972341</v>
      </c>
      <c r="J258" s="5"/>
      <c r="K258" s="5"/>
      <c r="L258" s="5">
        <f t="shared" ref="L258" si="38">$H$33</f>
        <v>0</v>
      </c>
      <c r="M258" s="45">
        <f t="shared" si="34"/>
        <v>192828.52350496661</v>
      </c>
      <c r="Q258" s="1" t="str">
        <f t="shared" si="35"/>
        <v>0</v>
      </c>
      <c r="R258" s="1" t="str">
        <f t="shared" si="36"/>
        <v/>
      </c>
    </row>
    <row r="259" spans="3:18" x14ac:dyDescent="0.3">
      <c r="C259" s="1">
        <v>18</v>
      </c>
      <c r="D259" s="1">
        <v>1</v>
      </c>
      <c r="E259" s="1">
        <v>217</v>
      </c>
      <c r="G259" s="5">
        <f t="shared" si="33"/>
        <v>1450</v>
      </c>
      <c r="H259" s="5">
        <f t="shared" si="30"/>
        <v>803.45218127069415</v>
      </c>
      <c r="I259" s="5">
        <f t="shared" si="32"/>
        <v>646.54781872930585</v>
      </c>
      <c r="J259" s="5"/>
      <c r="K259" s="5"/>
      <c r="L259" s="5"/>
      <c r="M259" s="45">
        <f t="shared" si="34"/>
        <v>192181.9756862373</v>
      </c>
      <c r="Q259" s="1" t="str">
        <f t="shared" si="35"/>
        <v>0</v>
      </c>
      <c r="R259" s="1" t="str">
        <f t="shared" si="36"/>
        <v/>
      </c>
    </row>
    <row r="260" spans="3:18" x14ac:dyDescent="0.3">
      <c r="D260" s="1">
        <v>2</v>
      </c>
      <c r="E260" s="1">
        <v>218</v>
      </c>
      <c r="G260" s="5">
        <f t="shared" si="33"/>
        <v>1450</v>
      </c>
      <c r="H260" s="5">
        <f t="shared" si="30"/>
        <v>800.75823202598872</v>
      </c>
      <c r="I260" s="5">
        <f t="shared" si="32"/>
        <v>649.24176797401128</v>
      </c>
      <c r="J260" s="5"/>
      <c r="K260" s="5"/>
      <c r="L260" s="5"/>
      <c r="M260" s="45">
        <f t="shared" si="34"/>
        <v>191532.73391826329</v>
      </c>
      <c r="Q260" s="1" t="str">
        <f t="shared" si="35"/>
        <v>0</v>
      </c>
      <c r="R260" s="1" t="str">
        <f t="shared" si="36"/>
        <v/>
      </c>
    </row>
    <row r="261" spans="3:18" x14ac:dyDescent="0.3">
      <c r="D261" s="1">
        <v>3</v>
      </c>
      <c r="E261" s="1">
        <v>219</v>
      </c>
      <c r="G261" s="5">
        <f t="shared" si="33"/>
        <v>1450</v>
      </c>
      <c r="H261" s="5">
        <f t="shared" si="30"/>
        <v>798.05305799276357</v>
      </c>
      <c r="I261" s="5">
        <f t="shared" si="32"/>
        <v>651.94694200723643</v>
      </c>
      <c r="J261" s="5"/>
      <c r="K261" s="5"/>
      <c r="L261" s="5"/>
      <c r="M261" s="45">
        <f t="shared" si="34"/>
        <v>190880.78697625606</v>
      </c>
      <c r="Q261" s="1" t="str">
        <f t="shared" si="35"/>
        <v>0</v>
      </c>
      <c r="R261" s="1" t="str">
        <f t="shared" si="36"/>
        <v/>
      </c>
    </row>
    <row r="262" spans="3:18" x14ac:dyDescent="0.3">
      <c r="D262" s="1">
        <v>4</v>
      </c>
      <c r="E262" s="1">
        <v>220</v>
      </c>
      <c r="G262" s="5">
        <f t="shared" si="33"/>
        <v>1450</v>
      </c>
      <c r="H262" s="5">
        <f t="shared" si="30"/>
        <v>795.33661240106699</v>
      </c>
      <c r="I262" s="5">
        <f t="shared" si="32"/>
        <v>654.66338759893301</v>
      </c>
      <c r="J262" s="5"/>
      <c r="K262" s="5"/>
      <c r="L262" s="5"/>
      <c r="M262" s="45">
        <f t="shared" si="34"/>
        <v>190226.12358865712</v>
      </c>
      <c r="Q262" s="1" t="str">
        <f t="shared" si="35"/>
        <v>0</v>
      </c>
      <c r="R262" s="1" t="str">
        <f t="shared" si="36"/>
        <v/>
      </c>
    </row>
    <row r="263" spans="3:18" x14ac:dyDescent="0.3">
      <c r="D263" s="1">
        <v>5</v>
      </c>
      <c r="E263" s="1">
        <v>221</v>
      </c>
      <c r="G263" s="5">
        <f t="shared" si="33"/>
        <v>1450</v>
      </c>
      <c r="H263" s="5">
        <f t="shared" si="30"/>
        <v>792.60884828607129</v>
      </c>
      <c r="I263" s="5">
        <f t="shared" si="32"/>
        <v>657.39115171392871</v>
      </c>
      <c r="J263" s="5"/>
      <c r="K263" s="5"/>
      <c r="L263" s="5"/>
      <c r="M263" s="45">
        <f t="shared" si="34"/>
        <v>189568.73243694319</v>
      </c>
      <c r="Q263" s="1" t="str">
        <f t="shared" si="35"/>
        <v>0</v>
      </c>
      <c r="R263" s="1" t="str">
        <f t="shared" si="36"/>
        <v/>
      </c>
    </row>
    <row r="264" spans="3:18" x14ac:dyDescent="0.3">
      <c r="D264" s="1">
        <v>6</v>
      </c>
      <c r="E264" s="1">
        <v>222</v>
      </c>
      <c r="G264" s="5">
        <f t="shared" si="33"/>
        <v>1450</v>
      </c>
      <c r="H264" s="5">
        <f t="shared" si="30"/>
        <v>789.8697184872633</v>
      </c>
      <c r="I264" s="5">
        <f t="shared" si="32"/>
        <v>660.1302815127367</v>
      </c>
      <c r="J264" s="5"/>
      <c r="K264" s="5"/>
      <c r="L264" s="5"/>
      <c r="M264" s="45">
        <f t="shared" si="34"/>
        <v>188908.60215543045</v>
      </c>
      <c r="Q264" s="1" t="str">
        <f t="shared" si="35"/>
        <v>0</v>
      </c>
      <c r="R264" s="1" t="str">
        <f t="shared" si="36"/>
        <v/>
      </c>
    </row>
    <row r="265" spans="3:18" x14ac:dyDescent="0.3">
      <c r="D265" s="1">
        <v>7</v>
      </c>
      <c r="E265" s="1">
        <v>223</v>
      </c>
      <c r="G265" s="5">
        <f t="shared" si="33"/>
        <v>1450</v>
      </c>
      <c r="H265" s="5">
        <f t="shared" si="30"/>
        <v>787.11917564762689</v>
      </c>
      <c r="I265" s="5">
        <f t="shared" si="32"/>
        <v>662.88082435237311</v>
      </c>
      <c r="J265" s="5"/>
      <c r="K265" s="5"/>
      <c r="L265" s="5"/>
      <c r="M265" s="45">
        <f t="shared" si="34"/>
        <v>188245.72133107806</v>
      </c>
      <c r="Q265" s="1" t="str">
        <f t="shared" si="35"/>
        <v>0</v>
      </c>
      <c r="R265" s="1" t="str">
        <f t="shared" si="36"/>
        <v/>
      </c>
    </row>
    <row r="266" spans="3:18" x14ac:dyDescent="0.3">
      <c r="D266" s="1">
        <v>8</v>
      </c>
      <c r="E266" s="1">
        <v>224</v>
      </c>
      <c r="G266" s="5">
        <f t="shared" si="33"/>
        <v>1450</v>
      </c>
      <c r="H266" s="5">
        <f t="shared" si="30"/>
        <v>784.35717221282528</v>
      </c>
      <c r="I266" s="5">
        <f t="shared" si="32"/>
        <v>665.64282778717472</v>
      </c>
      <c r="J266" s="5"/>
      <c r="K266" s="5"/>
      <c r="L266" s="5"/>
      <c r="M266" s="45">
        <f t="shared" si="34"/>
        <v>187580.07850329089</v>
      </c>
      <c r="Q266" s="1" t="str">
        <f t="shared" si="35"/>
        <v>0</v>
      </c>
      <c r="R266" s="1" t="str">
        <f t="shared" si="36"/>
        <v/>
      </c>
    </row>
    <row r="267" spans="3:18" x14ac:dyDescent="0.3">
      <c r="D267" s="1">
        <v>9</v>
      </c>
      <c r="E267" s="1">
        <v>225</v>
      </c>
      <c r="G267" s="5">
        <f t="shared" si="33"/>
        <v>1450</v>
      </c>
      <c r="H267" s="5">
        <f t="shared" si="30"/>
        <v>781.5836604303787</v>
      </c>
      <c r="I267" s="5">
        <f t="shared" si="32"/>
        <v>668.4163395696213</v>
      </c>
      <c r="J267" s="5"/>
      <c r="K267" s="5"/>
      <c r="L267" s="5"/>
      <c r="M267" s="45">
        <f t="shared" si="34"/>
        <v>186911.66216372128</v>
      </c>
      <c r="Q267" s="1" t="str">
        <f t="shared" si="35"/>
        <v>0</v>
      </c>
      <c r="R267" s="1" t="str">
        <f t="shared" si="36"/>
        <v/>
      </c>
    </row>
    <row r="268" spans="3:18" x14ac:dyDescent="0.3">
      <c r="D268" s="1">
        <v>10</v>
      </c>
      <c r="E268" s="1">
        <v>226</v>
      </c>
      <c r="G268" s="5">
        <f t="shared" si="33"/>
        <v>1450</v>
      </c>
      <c r="H268" s="5">
        <f t="shared" si="30"/>
        <v>778.79859234883861</v>
      </c>
      <c r="I268" s="5">
        <f t="shared" si="32"/>
        <v>671.20140765116139</v>
      </c>
      <c r="J268" s="5"/>
      <c r="K268" s="5"/>
      <c r="L268" s="5"/>
      <c r="M268" s="45">
        <f t="shared" si="34"/>
        <v>186240.46075607013</v>
      </c>
      <c r="Q268" s="1" t="str">
        <f t="shared" si="35"/>
        <v>0</v>
      </c>
      <c r="R268" s="1" t="str">
        <f t="shared" si="36"/>
        <v/>
      </c>
    </row>
    <row r="269" spans="3:18" x14ac:dyDescent="0.3">
      <c r="D269" s="1">
        <v>11</v>
      </c>
      <c r="E269" s="1">
        <v>227</v>
      </c>
      <c r="G269" s="5">
        <f t="shared" si="33"/>
        <v>1450</v>
      </c>
      <c r="H269" s="5">
        <f t="shared" si="30"/>
        <v>776.00191981695878</v>
      </c>
      <c r="I269" s="5">
        <f t="shared" si="32"/>
        <v>673.99808018304122</v>
      </c>
      <c r="J269" s="5"/>
      <c r="K269" s="5"/>
      <c r="L269" s="5"/>
      <c r="M269" s="45">
        <f t="shared" si="34"/>
        <v>185566.46267588707</v>
      </c>
      <c r="Q269" s="1" t="str">
        <f t="shared" si="35"/>
        <v>0</v>
      </c>
      <c r="R269" s="1" t="str">
        <f t="shared" si="36"/>
        <v/>
      </c>
    </row>
    <row r="270" spans="3:18" x14ac:dyDescent="0.3">
      <c r="D270" s="1">
        <v>12</v>
      </c>
      <c r="E270" s="1">
        <v>228</v>
      </c>
      <c r="G270" s="5">
        <f t="shared" si="33"/>
        <v>1450</v>
      </c>
      <c r="H270" s="5">
        <f t="shared" si="30"/>
        <v>773.19359448286275</v>
      </c>
      <c r="I270" s="5">
        <f t="shared" si="32"/>
        <v>676.80640551713725</v>
      </c>
      <c r="J270" s="5"/>
      <c r="K270" s="5"/>
      <c r="L270" s="5">
        <f t="shared" ref="L270" si="39">$H$33</f>
        <v>0</v>
      </c>
      <c r="M270" s="45">
        <f t="shared" si="34"/>
        <v>184889.65627036995</v>
      </c>
      <c r="Q270" s="1" t="str">
        <f t="shared" si="35"/>
        <v>0</v>
      </c>
      <c r="R270" s="1" t="str">
        <f t="shared" si="36"/>
        <v/>
      </c>
    </row>
    <row r="271" spans="3:18" x14ac:dyDescent="0.3">
      <c r="C271" s="1">
        <v>19</v>
      </c>
      <c r="D271" s="1">
        <v>1</v>
      </c>
      <c r="E271" s="1">
        <v>229</v>
      </c>
      <c r="G271" s="5">
        <f t="shared" si="33"/>
        <v>1450</v>
      </c>
      <c r="H271" s="5">
        <f t="shared" si="30"/>
        <v>770.37356779320817</v>
      </c>
      <c r="I271" s="5">
        <f t="shared" si="32"/>
        <v>679.62643220679183</v>
      </c>
      <c r="J271" s="5"/>
      <c r="K271" s="5"/>
      <c r="L271" s="5"/>
      <c r="M271" s="45">
        <f t="shared" si="34"/>
        <v>184210.02983816314</v>
      </c>
      <c r="Q271" s="1" t="str">
        <f t="shared" si="35"/>
        <v>0</v>
      </c>
      <c r="R271" s="1" t="str">
        <f t="shared" si="36"/>
        <v/>
      </c>
    </row>
    <row r="272" spans="3:18" x14ac:dyDescent="0.3">
      <c r="D272" s="1">
        <v>2</v>
      </c>
      <c r="E272" s="1">
        <v>230</v>
      </c>
      <c r="G272" s="5">
        <f t="shared" si="33"/>
        <v>1450</v>
      </c>
      <c r="H272" s="5">
        <f t="shared" si="30"/>
        <v>767.54179099234648</v>
      </c>
      <c r="I272" s="5">
        <f t="shared" si="32"/>
        <v>682.45820900765352</v>
      </c>
      <c r="J272" s="5"/>
      <c r="K272" s="5"/>
      <c r="L272" s="5"/>
      <c r="M272" s="45">
        <f t="shared" si="34"/>
        <v>183527.57162915549</v>
      </c>
      <c r="Q272" s="1" t="str">
        <f t="shared" si="35"/>
        <v>0</v>
      </c>
      <c r="R272" s="1" t="str">
        <f t="shared" si="36"/>
        <v/>
      </c>
    </row>
    <row r="273" spans="3:18" x14ac:dyDescent="0.3">
      <c r="D273" s="1">
        <v>3</v>
      </c>
      <c r="E273" s="1">
        <v>231</v>
      </c>
      <c r="G273" s="5">
        <f t="shared" si="33"/>
        <v>1450</v>
      </c>
      <c r="H273" s="5">
        <f t="shared" si="30"/>
        <v>764.6982151214811</v>
      </c>
      <c r="I273" s="5">
        <f t="shared" si="32"/>
        <v>685.3017848785189</v>
      </c>
      <c r="J273" s="5"/>
      <c r="K273" s="5"/>
      <c r="L273" s="5"/>
      <c r="M273" s="45">
        <f t="shared" si="34"/>
        <v>182842.26984427698</v>
      </c>
      <c r="Q273" s="1" t="str">
        <f t="shared" si="35"/>
        <v>0</v>
      </c>
      <c r="R273" s="1" t="str">
        <f t="shared" si="36"/>
        <v/>
      </c>
    </row>
    <row r="274" spans="3:18" x14ac:dyDescent="0.3">
      <c r="D274" s="1">
        <v>4</v>
      </c>
      <c r="E274" s="1">
        <v>232</v>
      </c>
      <c r="G274" s="5">
        <f t="shared" si="33"/>
        <v>1450</v>
      </c>
      <c r="H274" s="5">
        <f t="shared" si="30"/>
        <v>761.84279101782079</v>
      </c>
      <c r="I274" s="5">
        <f t="shared" si="32"/>
        <v>688.15720898217921</v>
      </c>
      <c r="J274" s="5"/>
      <c r="K274" s="5"/>
      <c r="L274" s="5"/>
      <c r="M274" s="45">
        <f t="shared" si="34"/>
        <v>182154.11263529479</v>
      </c>
      <c r="Q274" s="1" t="str">
        <f t="shared" si="35"/>
        <v>0</v>
      </c>
      <c r="R274" s="1" t="str">
        <f t="shared" si="36"/>
        <v/>
      </c>
    </row>
    <row r="275" spans="3:18" x14ac:dyDescent="0.3">
      <c r="D275" s="1">
        <v>5</v>
      </c>
      <c r="E275" s="1">
        <v>233</v>
      </c>
      <c r="G275" s="5">
        <f t="shared" si="33"/>
        <v>1450</v>
      </c>
      <c r="H275" s="5">
        <f t="shared" si="30"/>
        <v>758.97546931372835</v>
      </c>
      <c r="I275" s="5">
        <f t="shared" si="32"/>
        <v>691.02453068627165</v>
      </c>
      <c r="J275" s="5"/>
      <c r="K275" s="5"/>
      <c r="L275" s="5"/>
      <c r="M275" s="45">
        <f t="shared" si="34"/>
        <v>181463.08810460853</v>
      </c>
      <c r="Q275" s="1" t="str">
        <f t="shared" si="35"/>
        <v>0</v>
      </c>
      <c r="R275" s="1" t="str">
        <f t="shared" si="36"/>
        <v/>
      </c>
    </row>
    <row r="276" spans="3:18" x14ac:dyDescent="0.3">
      <c r="D276" s="1">
        <v>6</v>
      </c>
      <c r="E276" s="1">
        <v>234</v>
      </c>
      <c r="G276" s="5">
        <f t="shared" si="33"/>
        <v>1450</v>
      </c>
      <c r="H276" s="5">
        <f t="shared" si="30"/>
        <v>756.09620043586892</v>
      </c>
      <c r="I276" s="5">
        <f t="shared" si="32"/>
        <v>693.90379956413108</v>
      </c>
      <c r="J276" s="5"/>
      <c r="K276" s="5"/>
      <c r="L276" s="5"/>
      <c r="M276" s="45">
        <f t="shared" si="34"/>
        <v>180769.18430504439</v>
      </c>
      <c r="Q276" s="1" t="str">
        <f t="shared" si="35"/>
        <v>0</v>
      </c>
      <c r="R276" s="1" t="str">
        <f t="shared" si="36"/>
        <v/>
      </c>
    </row>
    <row r="277" spans="3:18" x14ac:dyDescent="0.3">
      <c r="D277" s="1">
        <v>7</v>
      </c>
      <c r="E277" s="1">
        <v>235</v>
      </c>
      <c r="G277" s="5">
        <f t="shared" si="33"/>
        <v>1450</v>
      </c>
      <c r="H277" s="5">
        <f t="shared" si="30"/>
        <v>753.20493460435159</v>
      </c>
      <c r="I277" s="5">
        <f t="shared" si="32"/>
        <v>696.79506539564841</v>
      </c>
      <c r="J277" s="5"/>
      <c r="K277" s="5"/>
      <c r="L277" s="5"/>
      <c r="M277" s="45">
        <f t="shared" si="34"/>
        <v>180072.38923964874</v>
      </c>
      <c r="Q277" s="1" t="str">
        <f t="shared" si="35"/>
        <v>0</v>
      </c>
      <c r="R277" s="1" t="str">
        <f t="shared" si="36"/>
        <v/>
      </c>
    </row>
    <row r="278" spans="3:18" x14ac:dyDescent="0.3">
      <c r="D278" s="1">
        <v>8</v>
      </c>
      <c r="E278" s="1">
        <v>236</v>
      </c>
      <c r="G278" s="5">
        <f t="shared" si="33"/>
        <v>1450</v>
      </c>
      <c r="H278" s="5">
        <f t="shared" si="30"/>
        <v>750.30162183186974</v>
      </c>
      <c r="I278" s="5">
        <f t="shared" si="32"/>
        <v>699.69837816813026</v>
      </c>
      <c r="J278" s="5"/>
      <c r="K278" s="5"/>
      <c r="L278" s="5"/>
      <c r="M278" s="45">
        <f t="shared" si="34"/>
        <v>179372.6908614806</v>
      </c>
      <c r="Q278" s="1" t="str">
        <f t="shared" si="35"/>
        <v>0</v>
      </c>
      <c r="R278" s="1" t="str">
        <f t="shared" si="36"/>
        <v/>
      </c>
    </row>
    <row r="279" spans="3:18" x14ac:dyDescent="0.3">
      <c r="D279" s="1">
        <v>9</v>
      </c>
      <c r="E279" s="1">
        <v>237</v>
      </c>
      <c r="G279" s="5">
        <f t="shared" si="33"/>
        <v>1450</v>
      </c>
      <c r="H279" s="5">
        <f t="shared" si="30"/>
        <v>747.38621192283586</v>
      </c>
      <c r="I279" s="5">
        <f t="shared" si="32"/>
        <v>702.61378807716414</v>
      </c>
      <c r="J279" s="5"/>
      <c r="K279" s="5"/>
      <c r="L279" s="5"/>
      <c r="M279" s="45">
        <f t="shared" si="34"/>
        <v>178670.07707340343</v>
      </c>
      <c r="Q279" s="1" t="str">
        <f t="shared" si="35"/>
        <v>0</v>
      </c>
      <c r="R279" s="1" t="str">
        <f t="shared" si="36"/>
        <v/>
      </c>
    </row>
    <row r="280" spans="3:18" x14ac:dyDescent="0.3">
      <c r="D280" s="1">
        <v>10</v>
      </c>
      <c r="E280" s="1">
        <v>238</v>
      </c>
      <c r="G280" s="5">
        <f t="shared" si="33"/>
        <v>1450</v>
      </c>
      <c r="H280" s="5">
        <f t="shared" si="30"/>
        <v>744.45865447251424</v>
      </c>
      <c r="I280" s="5">
        <f t="shared" si="32"/>
        <v>705.54134552748576</v>
      </c>
      <c r="J280" s="5"/>
      <c r="K280" s="5"/>
      <c r="L280" s="5"/>
      <c r="M280" s="45">
        <f t="shared" si="34"/>
        <v>177964.53572787595</v>
      </c>
      <c r="Q280" s="1" t="str">
        <f t="shared" si="35"/>
        <v>0</v>
      </c>
      <c r="R280" s="1" t="str">
        <f t="shared" si="36"/>
        <v/>
      </c>
    </row>
    <row r="281" spans="3:18" x14ac:dyDescent="0.3">
      <c r="D281" s="1">
        <v>11</v>
      </c>
      <c r="E281" s="1">
        <v>239</v>
      </c>
      <c r="G281" s="5">
        <f t="shared" si="33"/>
        <v>1450</v>
      </c>
      <c r="H281" s="5">
        <f t="shared" si="30"/>
        <v>741.51889886614981</v>
      </c>
      <c r="I281" s="5">
        <f t="shared" si="32"/>
        <v>708.48110113385019</v>
      </c>
      <c r="J281" s="5"/>
      <c r="K281" s="5"/>
      <c r="L281" s="5"/>
      <c r="M281" s="45">
        <f t="shared" si="34"/>
        <v>177256.05462674209</v>
      </c>
      <c r="Q281" s="1" t="str">
        <f t="shared" si="35"/>
        <v>0</v>
      </c>
      <c r="R281" s="1" t="str">
        <f t="shared" si="36"/>
        <v/>
      </c>
    </row>
    <row r="282" spans="3:18" x14ac:dyDescent="0.3">
      <c r="D282" s="1">
        <v>12</v>
      </c>
      <c r="E282" s="1">
        <v>240</v>
      </c>
      <c r="G282" s="5">
        <f t="shared" si="33"/>
        <v>1450</v>
      </c>
      <c r="H282" s="5">
        <f t="shared" si="30"/>
        <v>738.56689427809204</v>
      </c>
      <c r="I282" s="5">
        <f t="shared" si="32"/>
        <v>711.43310572190796</v>
      </c>
      <c r="J282" s="5"/>
      <c r="K282" s="5"/>
      <c r="L282" s="5">
        <f t="shared" ref="L282" si="40">$H$33</f>
        <v>0</v>
      </c>
      <c r="M282" s="45">
        <f t="shared" si="34"/>
        <v>176544.62152102019</v>
      </c>
      <c r="Q282" s="1" t="str">
        <f t="shared" si="35"/>
        <v>0</v>
      </c>
      <c r="R282" s="1" t="str">
        <f t="shared" si="36"/>
        <v/>
      </c>
    </row>
    <row r="283" spans="3:18" x14ac:dyDescent="0.3">
      <c r="C283" s="1">
        <v>20</v>
      </c>
      <c r="D283" s="1">
        <v>1</v>
      </c>
      <c r="E283" s="1">
        <v>241</v>
      </c>
      <c r="G283" s="5">
        <f t="shared" si="33"/>
        <v>1450</v>
      </c>
      <c r="H283" s="5">
        <f t="shared" si="30"/>
        <v>735.6025896709175</v>
      </c>
      <c r="I283" s="5">
        <f t="shared" si="32"/>
        <v>714.3974103290825</v>
      </c>
      <c r="J283" s="5"/>
      <c r="K283" s="5"/>
      <c r="L283" s="5"/>
      <c r="M283" s="45">
        <f t="shared" si="34"/>
        <v>175830.22411069111</v>
      </c>
      <c r="Q283" s="1" t="str">
        <f t="shared" si="35"/>
        <v>0</v>
      </c>
      <c r="R283" s="1" t="str">
        <f t="shared" si="36"/>
        <v/>
      </c>
    </row>
    <row r="284" spans="3:18" x14ac:dyDescent="0.3">
      <c r="D284" s="1">
        <v>2</v>
      </c>
      <c r="E284" s="1">
        <v>242</v>
      </c>
      <c r="G284" s="5">
        <f t="shared" si="33"/>
        <v>1450</v>
      </c>
      <c r="H284" s="5">
        <f t="shared" si="30"/>
        <v>732.62593379454631</v>
      </c>
      <c r="I284" s="5">
        <f t="shared" si="32"/>
        <v>717.37406620545369</v>
      </c>
      <c r="J284" s="5"/>
      <c r="K284" s="5"/>
      <c r="L284" s="5"/>
      <c r="M284" s="45">
        <f t="shared" si="34"/>
        <v>175112.85004448565</v>
      </c>
      <c r="Q284" s="1" t="str">
        <f t="shared" si="35"/>
        <v>0</v>
      </c>
      <c r="R284" s="1" t="str">
        <f t="shared" si="36"/>
        <v/>
      </c>
    </row>
    <row r="285" spans="3:18" x14ac:dyDescent="0.3">
      <c r="D285" s="1">
        <v>3</v>
      </c>
      <c r="E285" s="1">
        <v>243</v>
      </c>
      <c r="G285" s="5">
        <f t="shared" si="33"/>
        <v>1450</v>
      </c>
      <c r="H285" s="5">
        <f t="shared" si="30"/>
        <v>729.63687518535687</v>
      </c>
      <c r="I285" s="5">
        <f t="shared" si="32"/>
        <v>720.36312481464313</v>
      </c>
      <c r="J285" s="5"/>
      <c r="K285" s="5"/>
      <c r="L285" s="5"/>
      <c r="M285" s="45">
        <f t="shared" si="34"/>
        <v>174392.48691967101</v>
      </c>
      <c r="Q285" s="1" t="str">
        <f t="shared" si="35"/>
        <v>0</v>
      </c>
      <c r="R285" s="1" t="str">
        <f t="shared" si="36"/>
        <v/>
      </c>
    </row>
    <row r="286" spans="3:18" x14ac:dyDescent="0.3">
      <c r="D286" s="1">
        <v>4</v>
      </c>
      <c r="E286" s="1">
        <v>244</v>
      </c>
      <c r="G286" s="5">
        <f t="shared" si="33"/>
        <v>1450</v>
      </c>
      <c r="H286" s="5">
        <f t="shared" si="30"/>
        <v>726.63536216529587</v>
      </c>
      <c r="I286" s="5">
        <f t="shared" si="32"/>
        <v>723.36463783470413</v>
      </c>
      <c r="J286" s="5"/>
      <c r="K286" s="5"/>
      <c r="L286" s="5"/>
      <c r="M286" s="45">
        <f t="shared" si="34"/>
        <v>173669.12228183629</v>
      </c>
      <c r="Q286" s="1" t="str">
        <f t="shared" si="35"/>
        <v>0</v>
      </c>
      <c r="R286" s="1" t="str">
        <f t="shared" si="36"/>
        <v/>
      </c>
    </row>
    <row r="287" spans="3:18" x14ac:dyDescent="0.3">
      <c r="D287" s="1">
        <v>5</v>
      </c>
      <c r="E287" s="1">
        <v>245</v>
      </c>
      <c r="G287" s="5">
        <f t="shared" si="33"/>
        <v>1450</v>
      </c>
      <c r="H287" s="5">
        <f t="shared" si="30"/>
        <v>723.62134284098454</v>
      </c>
      <c r="I287" s="5">
        <f t="shared" si="32"/>
        <v>726.37865715901546</v>
      </c>
      <c r="J287" s="5"/>
      <c r="K287" s="5"/>
      <c r="L287" s="5"/>
      <c r="M287" s="45">
        <f t="shared" si="34"/>
        <v>172942.74362467727</v>
      </c>
      <c r="Q287" s="1" t="str">
        <f t="shared" si="35"/>
        <v>0</v>
      </c>
      <c r="R287" s="1" t="str">
        <f t="shared" si="36"/>
        <v/>
      </c>
    </row>
    <row r="288" spans="3:18" x14ac:dyDescent="0.3">
      <c r="D288" s="1">
        <v>6</v>
      </c>
      <c r="E288" s="1">
        <v>246</v>
      </c>
      <c r="G288" s="5">
        <f t="shared" si="33"/>
        <v>1450</v>
      </c>
      <c r="H288" s="5">
        <f t="shared" si="30"/>
        <v>720.59476510282195</v>
      </c>
      <c r="I288" s="5">
        <f t="shared" si="32"/>
        <v>729.40523489717805</v>
      </c>
      <c r="J288" s="5"/>
      <c r="K288" s="5"/>
      <c r="L288" s="5"/>
      <c r="M288" s="45">
        <f t="shared" si="34"/>
        <v>172213.33838978008</v>
      </c>
      <c r="Q288" s="1" t="str">
        <f t="shared" si="35"/>
        <v>0</v>
      </c>
      <c r="R288" s="1" t="str">
        <f t="shared" si="36"/>
        <v/>
      </c>
    </row>
    <row r="289" spans="3:18" x14ac:dyDescent="0.3">
      <c r="D289" s="1">
        <v>7</v>
      </c>
      <c r="E289" s="1">
        <v>247</v>
      </c>
      <c r="G289" s="5">
        <f t="shared" si="33"/>
        <v>1450</v>
      </c>
      <c r="H289" s="5">
        <f t="shared" si="30"/>
        <v>717.55557662408364</v>
      </c>
      <c r="I289" s="5">
        <f t="shared" si="32"/>
        <v>732.44442337591636</v>
      </c>
      <c r="J289" s="5"/>
      <c r="K289" s="5"/>
      <c r="L289" s="5"/>
      <c r="M289" s="45">
        <f t="shared" si="34"/>
        <v>171480.89396640417</v>
      </c>
      <c r="Q289" s="1" t="str">
        <f t="shared" si="35"/>
        <v>0</v>
      </c>
      <c r="R289" s="1" t="str">
        <f t="shared" si="36"/>
        <v/>
      </c>
    </row>
    <row r="290" spans="3:18" x14ac:dyDescent="0.3">
      <c r="D290" s="1">
        <v>8</v>
      </c>
      <c r="E290" s="1">
        <v>248</v>
      </c>
      <c r="G290" s="5">
        <f t="shared" si="33"/>
        <v>1450</v>
      </c>
      <c r="H290" s="5">
        <f t="shared" si="30"/>
        <v>714.50372486001743</v>
      </c>
      <c r="I290" s="5">
        <f t="shared" si="32"/>
        <v>735.49627513998257</v>
      </c>
      <c r="J290" s="5"/>
      <c r="K290" s="5"/>
      <c r="L290" s="5"/>
      <c r="M290" s="45">
        <f t="shared" si="34"/>
        <v>170745.3976912642</v>
      </c>
      <c r="Q290" s="1" t="str">
        <f t="shared" si="35"/>
        <v>0</v>
      </c>
      <c r="R290" s="1" t="str">
        <f t="shared" si="36"/>
        <v/>
      </c>
    </row>
    <row r="291" spans="3:18" x14ac:dyDescent="0.3">
      <c r="D291" s="1">
        <v>9</v>
      </c>
      <c r="E291" s="1">
        <v>249</v>
      </c>
      <c r="G291" s="5">
        <f t="shared" si="33"/>
        <v>1450</v>
      </c>
      <c r="H291" s="5">
        <f t="shared" si="30"/>
        <v>711.43915704693416</v>
      </c>
      <c r="I291" s="5">
        <f t="shared" si="32"/>
        <v>738.56084295306584</v>
      </c>
      <c r="J291" s="5"/>
      <c r="K291" s="5"/>
      <c r="L291" s="5"/>
      <c r="M291" s="45">
        <f t="shared" si="34"/>
        <v>170006.83684831113</v>
      </c>
      <c r="Q291" s="1" t="str">
        <f t="shared" si="35"/>
        <v>0</v>
      </c>
      <c r="R291" s="1" t="str">
        <f t="shared" si="36"/>
        <v/>
      </c>
    </row>
    <row r="292" spans="3:18" x14ac:dyDescent="0.3">
      <c r="D292" s="1">
        <v>10</v>
      </c>
      <c r="E292" s="1">
        <v>250</v>
      </c>
      <c r="G292" s="5">
        <f t="shared" si="33"/>
        <v>1450</v>
      </c>
      <c r="H292" s="5">
        <f t="shared" ref="H292:H355" si="41">(M291/360)*($H$27*30)</f>
        <v>708.36182020129627</v>
      </c>
      <c r="I292" s="5">
        <f t="shared" si="32"/>
        <v>741.63817979870373</v>
      </c>
      <c r="J292" s="5"/>
      <c r="K292" s="5"/>
      <c r="L292" s="5"/>
      <c r="M292" s="45">
        <f t="shared" si="34"/>
        <v>169265.19866851243</v>
      </c>
      <c r="Q292" s="1" t="str">
        <f t="shared" si="35"/>
        <v>0</v>
      </c>
      <c r="R292" s="1" t="str">
        <f t="shared" si="36"/>
        <v/>
      </c>
    </row>
    <row r="293" spans="3:18" x14ac:dyDescent="0.3">
      <c r="D293" s="1">
        <v>11</v>
      </c>
      <c r="E293" s="1">
        <v>251</v>
      </c>
      <c r="G293" s="5">
        <f t="shared" si="33"/>
        <v>1450</v>
      </c>
      <c r="H293" s="5">
        <f t="shared" si="41"/>
        <v>705.27166111880183</v>
      </c>
      <c r="I293" s="5">
        <f t="shared" si="32"/>
        <v>744.72833888119817</v>
      </c>
      <c r="J293" s="5"/>
      <c r="K293" s="5"/>
      <c r="L293" s="5"/>
      <c r="M293" s="45">
        <f t="shared" si="34"/>
        <v>168520.47032963124</v>
      </c>
      <c r="Q293" s="1" t="str">
        <f t="shared" si="35"/>
        <v>0</v>
      </c>
      <c r="R293" s="1" t="str">
        <f t="shared" si="36"/>
        <v/>
      </c>
    </row>
    <row r="294" spans="3:18" x14ac:dyDescent="0.3">
      <c r="D294" s="1">
        <v>12</v>
      </c>
      <c r="E294" s="1">
        <v>252</v>
      </c>
      <c r="G294" s="5">
        <f t="shared" si="33"/>
        <v>1450</v>
      </c>
      <c r="H294" s="5">
        <f t="shared" si="41"/>
        <v>702.16862637346344</v>
      </c>
      <c r="I294" s="5">
        <f t="shared" si="32"/>
        <v>747.83137362653656</v>
      </c>
      <c r="J294" s="5"/>
      <c r="K294" s="5"/>
      <c r="L294" s="5">
        <f t="shared" ref="L294" si="42">$H$33</f>
        <v>0</v>
      </c>
      <c r="M294" s="45">
        <f t="shared" si="34"/>
        <v>167772.6389560047</v>
      </c>
      <c r="Q294" s="1" t="str">
        <f t="shared" si="35"/>
        <v>0</v>
      </c>
      <c r="R294" s="1" t="str">
        <f t="shared" si="36"/>
        <v/>
      </c>
    </row>
    <row r="295" spans="3:18" x14ac:dyDescent="0.3">
      <c r="C295" s="1">
        <v>21</v>
      </c>
      <c r="D295" s="1">
        <v>1</v>
      </c>
      <c r="E295" s="1">
        <v>253</v>
      </c>
      <c r="G295" s="5">
        <f t="shared" si="33"/>
        <v>1450</v>
      </c>
      <c r="H295" s="5">
        <f t="shared" si="41"/>
        <v>699.05266231668622</v>
      </c>
      <c r="I295" s="5">
        <f t="shared" si="32"/>
        <v>750.94733768331378</v>
      </c>
      <c r="J295" s="5"/>
      <c r="K295" s="5"/>
      <c r="L295" s="5"/>
      <c r="M295" s="45">
        <f t="shared" si="34"/>
        <v>167021.69161832138</v>
      </c>
      <c r="Q295" s="1" t="str">
        <f t="shared" si="35"/>
        <v>0</v>
      </c>
      <c r="R295" s="1" t="str">
        <f t="shared" si="36"/>
        <v/>
      </c>
    </row>
    <row r="296" spans="3:18" x14ac:dyDescent="0.3">
      <c r="D296" s="1">
        <v>2</v>
      </c>
      <c r="E296" s="1">
        <v>254</v>
      </c>
      <c r="G296" s="5">
        <f t="shared" si="33"/>
        <v>1450</v>
      </c>
      <c r="H296" s="5">
        <f t="shared" si="41"/>
        <v>695.92371507633902</v>
      </c>
      <c r="I296" s="5">
        <f t="shared" si="32"/>
        <v>754.07628492366098</v>
      </c>
      <c r="J296" s="5"/>
      <c r="K296" s="5"/>
      <c r="L296" s="5"/>
      <c r="M296" s="45">
        <f t="shared" si="34"/>
        <v>166267.61533339773</v>
      </c>
      <c r="Q296" s="1" t="str">
        <f t="shared" si="35"/>
        <v>0</v>
      </c>
      <c r="R296" s="1" t="str">
        <f t="shared" si="36"/>
        <v/>
      </c>
    </row>
    <row r="297" spans="3:18" x14ac:dyDescent="0.3">
      <c r="D297" s="1">
        <v>3</v>
      </c>
      <c r="E297" s="1">
        <v>255</v>
      </c>
      <c r="G297" s="5">
        <f t="shared" si="33"/>
        <v>1450</v>
      </c>
      <c r="H297" s="5">
        <f t="shared" si="41"/>
        <v>692.78173055582386</v>
      </c>
      <c r="I297" s="5">
        <f t="shared" si="32"/>
        <v>757.21826944417614</v>
      </c>
      <c r="J297" s="5"/>
      <c r="K297" s="5"/>
      <c r="L297" s="5"/>
      <c r="M297" s="45">
        <f t="shared" si="34"/>
        <v>165510.39706395354</v>
      </c>
      <c r="Q297" s="1" t="str">
        <f t="shared" si="35"/>
        <v>0</v>
      </c>
      <c r="R297" s="1" t="str">
        <f t="shared" si="36"/>
        <v/>
      </c>
    </row>
    <row r="298" spans="3:18" x14ac:dyDescent="0.3">
      <c r="D298" s="1">
        <v>4</v>
      </c>
      <c r="E298" s="1">
        <v>256</v>
      </c>
      <c r="G298" s="5">
        <f t="shared" si="33"/>
        <v>1450</v>
      </c>
      <c r="H298" s="5">
        <f t="shared" si="41"/>
        <v>689.62665443313972</v>
      </c>
      <c r="I298" s="5">
        <f t="shared" si="32"/>
        <v>760.37334556686028</v>
      </c>
      <c r="J298" s="5"/>
      <c r="K298" s="5"/>
      <c r="L298" s="5"/>
      <c r="M298" s="45">
        <f t="shared" si="34"/>
        <v>164750.02371838668</v>
      </c>
      <c r="Q298" s="1" t="str">
        <f t="shared" si="35"/>
        <v>0</v>
      </c>
      <c r="R298" s="1" t="str">
        <f t="shared" si="36"/>
        <v/>
      </c>
    </row>
    <row r="299" spans="3:18" x14ac:dyDescent="0.3">
      <c r="D299" s="1">
        <v>5</v>
      </c>
      <c r="E299" s="1">
        <v>257</v>
      </c>
      <c r="G299" s="5">
        <f t="shared" si="33"/>
        <v>1450</v>
      </c>
      <c r="H299" s="5">
        <f t="shared" si="41"/>
        <v>686.45843215994455</v>
      </c>
      <c r="I299" s="5">
        <f t="shared" ref="I299:I339" si="43">G299-H299</f>
        <v>763.54156784005545</v>
      </c>
      <c r="J299" s="5"/>
      <c r="K299" s="5"/>
      <c r="L299" s="5"/>
      <c r="M299" s="45">
        <f t="shared" si="34"/>
        <v>163986.48215054662</v>
      </c>
      <c r="Q299" s="1" t="str">
        <f t="shared" si="35"/>
        <v>0</v>
      </c>
      <c r="R299" s="1" t="str">
        <f t="shared" si="36"/>
        <v/>
      </c>
    </row>
    <row r="300" spans="3:18" x14ac:dyDescent="0.3">
      <c r="D300" s="1">
        <v>6</v>
      </c>
      <c r="E300" s="1">
        <v>258</v>
      </c>
      <c r="G300" s="5">
        <f t="shared" ref="G300:G363" si="44">$H$13</f>
        <v>1450</v>
      </c>
      <c r="H300" s="5">
        <f t="shared" si="41"/>
        <v>683.27700896061094</v>
      </c>
      <c r="I300" s="5">
        <f t="shared" si="43"/>
        <v>766.72299103938906</v>
      </c>
      <c r="J300" s="5"/>
      <c r="K300" s="5"/>
      <c r="L300" s="5"/>
      <c r="M300" s="45">
        <f t="shared" ref="M300:M357" si="45">IF(M299-I300-L300&lt;=0,"0,00 €",M299-I300-L300)</f>
        <v>163219.75915950723</v>
      </c>
      <c r="Q300" s="1" t="str">
        <f t="shared" ref="Q300:Q362" si="46">IF(AND(M299&gt;0,M300="0,00 €"),"1","0")</f>
        <v>0</v>
      </c>
      <c r="R300" s="1" t="str">
        <f t="shared" ref="R300:R363" si="47">IF(AND(Q300="1",Q299="0"),E300,"")</f>
        <v/>
      </c>
    </row>
    <row r="301" spans="3:18" x14ac:dyDescent="0.3">
      <c r="D301" s="1">
        <v>7</v>
      </c>
      <c r="E301" s="1">
        <v>259</v>
      </c>
      <c r="G301" s="5">
        <f t="shared" si="44"/>
        <v>1450</v>
      </c>
      <c r="H301" s="5">
        <f t="shared" si="41"/>
        <v>680.08232983128016</v>
      </c>
      <c r="I301" s="5">
        <f t="shared" si="43"/>
        <v>769.91767016871984</v>
      </c>
      <c r="J301" s="5"/>
      <c r="K301" s="5"/>
      <c r="L301" s="5"/>
      <c r="M301" s="45">
        <f t="shared" si="45"/>
        <v>162449.84148933852</v>
      </c>
      <c r="Q301" s="1" t="str">
        <f t="shared" si="46"/>
        <v>0</v>
      </c>
      <c r="R301" s="1" t="str">
        <f t="shared" si="47"/>
        <v/>
      </c>
    </row>
    <row r="302" spans="3:18" x14ac:dyDescent="0.3">
      <c r="D302" s="1">
        <v>8</v>
      </c>
      <c r="E302" s="1">
        <v>260</v>
      </c>
      <c r="G302" s="5">
        <f t="shared" si="44"/>
        <v>1450</v>
      </c>
      <c r="H302" s="5">
        <f t="shared" si="41"/>
        <v>676.87433953891059</v>
      </c>
      <c r="I302" s="5">
        <f t="shared" si="43"/>
        <v>773.12566046108941</v>
      </c>
      <c r="J302" s="5"/>
      <c r="K302" s="5"/>
      <c r="L302" s="5"/>
      <c r="M302" s="45">
        <f t="shared" si="45"/>
        <v>161676.71582887744</v>
      </c>
      <c r="Q302" s="1" t="str">
        <f t="shared" si="46"/>
        <v>0</v>
      </c>
      <c r="R302" s="1" t="str">
        <f t="shared" si="47"/>
        <v/>
      </c>
    </row>
    <row r="303" spans="3:18" x14ac:dyDescent="0.3">
      <c r="D303" s="1">
        <v>9</v>
      </c>
      <c r="E303" s="1">
        <v>261</v>
      </c>
      <c r="G303" s="5">
        <f t="shared" si="44"/>
        <v>1450</v>
      </c>
      <c r="H303" s="5">
        <f t="shared" si="41"/>
        <v>673.65298262032263</v>
      </c>
      <c r="I303" s="5">
        <f t="shared" si="43"/>
        <v>776.34701737967737</v>
      </c>
      <c r="J303" s="5"/>
      <c r="K303" s="5"/>
      <c r="L303" s="5"/>
      <c r="M303" s="45">
        <f t="shared" si="45"/>
        <v>160900.36881149776</v>
      </c>
      <c r="Q303" s="1" t="str">
        <f t="shared" si="46"/>
        <v>0</v>
      </c>
      <c r="R303" s="1" t="str">
        <f t="shared" si="47"/>
        <v/>
      </c>
    </row>
    <row r="304" spans="3:18" x14ac:dyDescent="0.3">
      <c r="D304" s="1">
        <v>10</v>
      </c>
      <c r="E304" s="1">
        <v>262</v>
      </c>
      <c r="G304" s="5">
        <f t="shared" si="44"/>
        <v>1450</v>
      </c>
      <c r="H304" s="5">
        <f t="shared" si="41"/>
        <v>670.41820338124069</v>
      </c>
      <c r="I304" s="5">
        <f t="shared" si="43"/>
        <v>779.58179661875931</v>
      </c>
      <c r="J304" s="5"/>
      <c r="K304" s="5"/>
      <c r="L304" s="5"/>
      <c r="M304" s="45">
        <f t="shared" si="45"/>
        <v>160120.787014879</v>
      </c>
      <c r="Q304" s="1" t="str">
        <f t="shared" si="46"/>
        <v>0</v>
      </c>
      <c r="R304" s="1" t="str">
        <f t="shared" si="47"/>
        <v/>
      </c>
    </row>
    <row r="305" spans="3:18" x14ac:dyDescent="0.3">
      <c r="D305" s="1">
        <v>11</v>
      </c>
      <c r="E305" s="1">
        <v>263</v>
      </c>
      <c r="G305" s="5">
        <f t="shared" si="44"/>
        <v>1450</v>
      </c>
      <c r="H305" s="5">
        <f t="shared" si="41"/>
        <v>667.16994589532919</v>
      </c>
      <c r="I305" s="5">
        <f t="shared" si="43"/>
        <v>782.83005410467081</v>
      </c>
      <c r="J305" s="5"/>
      <c r="K305" s="5"/>
      <c r="L305" s="5"/>
      <c r="M305" s="45">
        <f t="shared" si="45"/>
        <v>159337.95696077432</v>
      </c>
      <c r="Q305" s="1" t="str">
        <f t="shared" si="46"/>
        <v>0</v>
      </c>
      <c r="R305" s="1" t="str">
        <f t="shared" si="47"/>
        <v/>
      </c>
    </row>
    <row r="306" spans="3:18" x14ac:dyDescent="0.3">
      <c r="D306" s="1">
        <v>12</v>
      </c>
      <c r="E306" s="1">
        <v>264</v>
      </c>
      <c r="G306" s="5">
        <f t="shared" si="44"/>
        <v>1450</v>
      </c>
      <c r="H306" s="5">
        <f t="shared" si="41"/>
        <v>663.9081540032264</v>
      </c>
      <c r="I306" s="5">
        <f t="shared" si="43"/>
        <v>786.0918459967736</v>
      </c>
      <c r="J306" s="5"/>
      <c r="K306" s="5"/>
      <c r="L306" s="5">
        <f t="shared" ref="L306" si="48">$H$33</f>
        <v>0</v>
      </c>
      <c r="M306" s="45">
        <f t="shared" si="45"/>
        <v>158551.86511477755</v>
      </c>
      <c r="Q306" s="1" t="str">
        <f t="shared" si="46"/>
        <v>0</v>
      </c>
      <c r="R306" s="1" t="str">
        <f t="shared" si="47"/>
        <v/>
      </c>
    </row>
    <row r="307" spans="3:18" x14ac:dyDescent="0.3">
      <c r="C307" s="1">
        <v>22</v>
      </c>
      <c r="D307" s="1">
        <v>1</v>
      </c>
      <c r="E307" s="1">
        <v>265</v>
      </c>
      <c r="G307" s="5">
        <f t="shared" si="44"/>
        <v>1450</v>
      </c>
      <c r="H307" s="5">
        <f t="shared" si="41"/>
        <v>660.63277131157315</v>
      </c>
      <c r="I307" s="5">
        <f t="shared" si="43"/>
        <v>789.36722868842685</v>
      </c>
      <c r="J307" s="5"/>
      <c r="K307" s="5"/>
      <c r="L307" s="5"/>
      <c r="M307" s="45">
        <f t="shared" si="45"/>
        <v>157762.49788608911</v>
      </c>
      <c r="Q307" s="1" t="str">
        <f t="shared" si="46"/>
        <v>0</v>
      </c>
      <c r="R307" s="1" t="str">
        <f t="shared" si="47"/>
        <v/>
      </c>
    </row>
    <row r="308" spans="3:18" x14ac:dyDescent="0.3">
      <c r="D308" s="1">
        <v>2</v>
      </c>
      <c r="E308" s="1">
        <v>266</v>
      </c>
      <c r="G308" s="5">
        <f t="shared" si="44"/>
        <v>1450</v>
      </c>
      <c r="H308" s="5">
        <f t="shared" si="41"/>
        <v>657.34374119203801</v>
      </c>
      <c r="I308" s="5">
        <f t="shared" si="43"/>
        <v>792.65625880796199</v>
      </c>
      <c r="J308" s="5"/>
      <c r="K308" s="5"/>
      <c r="L308" s="5"/>
      <c r="M308" s="45">
        <f t="shared" si="45"/>
        <v>156969.84162728116</v>
      </c>
      <c r="Q308" s="1" t="str">
        <f t="shared" si="46"/>
        <v>0</v>
      </c>
      <c r="R308" s="1" t="str">
        <f t="shared" si="47"/>
        <v/>
      </c>
    </row>
    <row r="309" spans="3:18" x14ac:dyDescent="0.3">
      <c r="D309" s="1">
        <v>3</v>
      </c>
      <c r="E309" s="1">
        <v>267</v>
      </c>
      <c r="G309" s="5">
        <f t="shared" si="44"/>
        <v>1450</v>
      </c>
      <c r="H309" s="5">
        <f t="shared" si="41"/>
        <v>654.04100678033819</v>
      </c>
      <c r="I309" s="5">
        <f t="shared" si="43"/>
        <v>795.95899321966181</v>
      </c>
      <c r="J309" s="5"/>
      <c r="K309" s="5"/>
      <c r="L309" s="5"/>
      <c r="M309" s="45">
        <f t="shared" si="45"/>
        <v>156173.88263406151</v>
      </c>
      <c r="Q309" s="1" t="str">
        <f t="shared" si="46"/>
        <v>0</v>
      </c>
      <c r="R309" s="1" t="str">
        <f t="shared" si="47"/>
        <v/>
      </c>
    </row>
    <row r="310" spans="3:18" x14ac:dyDescent="0.3">
      <c r="D310" s="1">
        <v>4</v>
      </c>
      <c r="E310" s="1">
        <v>268</v>
      </c>
      <c r="G310" s="5">
        <f t="shared" si="44"/>
        <v>1450</v>
      </c>
      <c r="H310" s="5">
        <f t="shared" si="41"/>
        <v>650.72451097525629</v>
      </c>
      <c r="I310" s="5">
        <f t="shared" si="43"/>
        <v>799.27548902474371</v>
      </c>
      <c r="J310" s="5"/>
      <c r="K310" s="5"/>
      <c r="L310" s="5"/>
      <c r="M310" s="45">
        <f t="shared" si="45"/>
        <v>155374.60714503677</v>
      </c>
      <c r="Q310" s="1" t="str">
        <f t="shared" si="46"/>
        <v>0</v>
      </c>
      <c r="R310" s="1" t="str">
        <f t="shared" si="47"/>
        <v/>
      </c>
    </row>
    <row r="311" spans="3:18" x14ac:dyDescent="0.3">
      <c r="D311" s="1">
        <v>5</v>
      </c>
      <c r="E311" s="1">
        <v>269</v>
      </c>
      <c r="G311" s="5">
        <f t="shared" si="44"/>
        <v>1450</v>
      </c>
      <c r="H311" s="5">
        <f t="shared" si="41"/>
        <v>647.39419643765325</v>
      </c>
      <c r="I311" s="5">
        <f t="shared" si="43"/>
        <v>802.60580356234675</v>
      </c>
      <c r="J311" s="5"/>
      <c r="K311" s="5"/>
      <c r="L311" s="5"/>
      <c r="M311" s="45">
        <f t="shared" si="45"/>
        <v>154572.00134147442</v>
      </c>
      <c r="Q311" s="1" t="str">
        <f t="shared" si="46"/>
        <v>0</v>
      </c>
      <c r="R311" s="1" t="str">
        <f t="shared" si="47"/>
        <v/>
      </c>
    </row>
    <row r="312" spans="3:18" x14ac:dyDescent="0.3">
      <c r="D312" s="1">
        <v>6</v>
      </c>
      <c r="E312" s="1">
        <v>270</v>
      </c>
      <c r="G312" s="5">
        <f t="shared" si="44"/>
        <v>1450</v>
      </c>
      <c r="H312" s="5">
        <f t="shared" si="41"/>
        <v>644.05000558947677</v>
      </c>
      <c r="I312" s="5">
        <f t="shared" si="43"/>
        <v>805.94999441052323</v>
      </c>
      <c r="J312" s="5"/>
      <c r="K312" s="5"/>
      <c r="L312" s="5"/>
      <c r="M312" s="45">
        <f t="shared" si="45"/>
        <v>153766.05134706388</v>
      </c>
      <c r="Q312" s="1" t="str">
        <f t="shared" si="46"/>
        <v>0</v>
      </c>
      <c r="R312" s="1" t="str">
        <f t="shared" si="47"/>
        <v/>
      </c>
    </row>
    <row r="313" spans="3:18" x14ac:dyDescent="0.3">
      <c r="D313" s="1">
        <v>7</v>
      </c>
      <c r="E313" s="1">
        <v>271</v>
      </c>
      <c r="G313" s="5">
        <f t="shared" si="44"/>
        <v>1450</v>
      </c>
      <c r="H313" s="5">
        <f t="shared" si="41"/>
        <v>640.69188061276611</v>
      </c>
      <c r="I313" s="5">
        <f t="shared" si="43"/>
        <v>809.30811938723389</v>
      </c>
      <c r="J313" s="5"/>
      <c r="K313" s="5"/>
      <c r="L313" s="5"/>
      <c r="M313" s="45">
        <f t="shared" si="45"/>
        <v>152956.74322767666</v>
      </c>
      <c r="Q313" s="1" t="str">
        <f t="shared" si="46"/>
        <v>0</v>
      </c>
      <c r="R313" s="1" t="str">
        <f t="shared" si="47"/>
        <v/>
      </c>
    </row>
    <row r="314" spans="3:18" x14ac:dyDescent="0.3">
      <c r="D314" s="1">
        <v>8</v>
      </c>
      <c r="E314" s="1">
        <v>272</v>
      </c>
      <c r="G314" s="5">
        <f t="shared" si="44"/>
        <v>1450</v>
      </c>
      <c r="H314" s="5">
        <f t="shared" si="41"/>
        <v>637.31976344865279</v>
      </c>
      <c r="I314" s="5">
        <f t="shared" si="43"/>
        <v>812.68023655134721</v>
      </c>
      <c r="J314" s="5"/>
      <c r="K314" s="5"/>
      <c r="L314" s="5"/>
      <c r="M314" s="45">
        <f t="shared" si="45"/>
        <v>152144.06299112531</v>
      </c>
      <c r="Q314" s="1" t="str">
        <f t="shared" si="46"/>
        <v>0</v>
      </c>
      <c r="R314" s="1" t="str">
        <f t="shared" si="47"/>
        <v/>
      </c>
    </row>
    <row r="315" spans="3:18" x14ac:dyDescent="0.3">
      <c r="D315" s="1">
        <v>9</v>
      </c>
      <c r="E315" s="1">
        <v>273</v>
      </c>
      <c r="G315" s="5">
        <f t="shared" si="44"/>
        <v>1450</v>
      </c>
      <c r="H315" s="5">
        <f t="shared" si="41"/>
        <v>633.93359579635546</v>
      </c>
      <c r="I315" s="5">
        <f t="shared" si="43"/>
        <v>816.06640420364454</v>
      </c>
      <c r="J315" s="5"/>
      <c r="K315" s="5"/>
      <c r="L315" s="5"/>
      <c r="M315" s="45">
        <f t="shared" si="45"/>
        <v>151327.99658692165</v>
      </c>
      <c r="Q315" s="1" t="str">
        <f t="shared" si="46"/>
        <v>0</v>
      </c>
      <c r="R315" s="1" t="str">
        <f t="shared" si="47"/>
        <v/>
      </c>
    </row>
    <row r="316" spans="3:18" x14ac:dyDescent="0.3">
      <c r="D316" s="1">
        <v>10</v>
      </c>
      <c r="E316" s="1">
        <v>274</v>
      </c>
      <c r="G316" s="5">
        <f t="shared" si="44"/>
        <v>1450</v>
      </c>
      <c r="H316" s="5">
        <f t="shared" si="41"/>
        <v>630.53331911217356</v>
      </c>
      <c r="I316" s="5">
        <f t="shared" si="43"/>
        <v>819.46668088782644</v>
      </c>
      <c r="J316" s="5"/>
      <c r="K316" s="5"/>
      <c r="L316" s="5"/>
      <c r="M316" s="45">
        <f t="shared" si="45"/>
        <v>150508.52990603383</v>
      </c>
      <c r="Q316" s="1" t="str">
        <f t="shared" si="46"/>
        <v>0</v>
      </c>
      <c r="R316" s="1" t="str">
        <f t="shared" si="47"/>
        <v/>
      </c>
    </row>
    <row r="317" spans="3:18" x14ac:dyDescent="0.3">
      <c r="D317" s="1">
        <v>11</v>
      </c>
      <c r="E317" s="1">
        <v>275</v>
      </c>
      <c r="G317" s="5">
        <f t="shared" si="44"/>
        <v>1450</v>
      </c>
      <c r="H317" s="5">
        <f t="shared" si="41"/>
        <v>627.11887460847424</v>
      </c>
      <c r="I317" s="5">
        <f t="shared" si="43"/>
        <v>822.88112539152576</v>
      </c>
      <c r="J317" s="5"/>
      <c r="K317" s="5"/>
      <c r="L317" s="5"/>
      <c r="M317" s="45">
        <f t="shared" si="45"/>
        <v>149685.64878064231</v>
      </c>
      <c r="Q317" s="1" t="str">
        <f t="shared" si="46"/>
        <v>0</v>
      </c>
      <c r="R317" s="1" t="str">
        <f t="shared" si="47"/>
        <v/>
      </c>
    </row>
    <row r="318" spans="3:18" x14ac:dyDescent="0.3">
      <c r="D318" s="1">
        <v>12</v>
      </c>
      <c r="E318" s="1">
        <v>276</v>
      </c>
      <c r="G318" s="5">
        <f t="shared" si="44"/>
        <v>1450</v>
      </c>
      <c r="H318" s="5">
        <f t="shared" si="41"/>
        <v>623.69020325267638</v>
      </c>
      <c r="I318" s="5">
        <f t="shared" si="43"/>
        <v>826.30979674732362</v>
      </c>
      <c r="J318" s="5"/>
      <c r="K318" s="5"/>
      <c r="L318" s="5">
        <f t="shared" ref="L318" si="49">$H$33</f>
        <v>0</v>
      </c>
      <c r="M318" s="45">
        <f t="shared" si="45"/>
        <v>148859.338983895</v>
      </c>
      <c r="Q318" s="1" t="str">
        <f t="shared" si="46"/>
        <v>0</v>
      </c>
      <c r="R318" s="1" t="str">
        <f t="shared" si="47"/>
        <v/>
      </c>
    </row>
    <row r="319" spans="3:18" x14ac:dyDescent="0.3">
      <c r="C319" s="1">
        <v>23</v>
      </c>
      <c r="D319" s="1">
        <v>1</v>
      </c>
      <c r="E319" s="1">
        <v>277</v>
      </c>
      <c r="G319" s="5">
        <f t="shared" si="44"/>
        <v>1450</v>
      </c>
      <c r="H319" s="5">
        <f t="shared" si="41"/>
        <v>620.24724576622918</v>
      </c>
      <c r="I319" s="5">
        <f t="shared" si="43"/>
        <v>829.75275423377082</v>
      </c>
      <c r="J319" s="5"/>
      <c r="K319" s="5"/>
      <c r="L319" s="5"/>
      <c r="M319" s="45">
        <f t="shared" si="45"/>
        <v>148029.58622966122</v>
      </c>
      <c r="Q319" s="1" t="str">
        <f t="shared" si="46"/>
        <v>0</v>
      </c>
      <c r="R319" s="1" t="str">
        <f t="shared" si="47"/>
        <v/>
      </c>
    </row>
    <row r="320" spans="3:18" x14ac:dyDescent="0.3">
      <c r="D320" s="1">
        <v>2</v>
      </c>
      <c r="E320" s="1">
        <v>278</v>
      </c>
      <c r="G320" s="5">
        <f t="shared" si="44"/>
        <v>1450</v>
      </c>
      <c r="H320" s="5">
        <f t="shared" si="41"/>
        <v>616.78994262358844</v>
      </c>
      <c r="I320" s="5">
        <f t="shared" si="43"/>
        <v>833.21005737641156</v>
      </c>
      <c r="J320" s="5"/>
      <c r="K320" s="5"/>
      <c r="L320" s="5"/>
      <c r="M320" s="45">
        <f t="shared" si="45"/>
        <v>147196.3761722848</v>
      </c>
      <c r="Q320" s="1" t="str">
        <f t="shared" si="46"/>
        <v>0</v>
      </c>
      <c r="R320" s="1" t="str">
        <f t="shared" si="47"/>
        <v/>
      </c>
    </row>
    <row r="321" spans="3:18" x14ac:dyDescent="0.3">
      <c r="D321" s="1">
        <v>3</v>
      </c>
      <c r="E321" s="1">
        <v>279</v>
      </c>
      <c r="G321" s="5">
        <f t="shared" si="44"/>
        <v>1450</v>
      </c>
      <c r="H321" s="5">
        <f t="shared" si="41"/>
        <v>613.31823405118666</v>
      </c>
      <c r="I321" s="5">
        <f t="shared" si="43"/>
        <v>836.68176594881334</v>
      </c>
      <c r="J321" s="5"/>
      <c r="K321" s="5"/>
      <c r="L321" s="5"/>
      <c r="M321" s="45">
        <f t="shared" si="45"/>
        <v>146359.694406336</v>
      </c>
      <c r="Q321" s="1" t="str">
        <f t="shared" si="46"/>
        <v>0</v>
      </c>
      <c r="R321" s="1" t="str">
        <f t="shared" si="47"/>
        <v/>
      </c>
    </row>
    <row r="322" spans="3:18" x14ac:dyDescent="0.3">
      <c r="D322" s="1">
        <v>4</v>
      </c>
      <c r="E322" s="1">
        <v>280</v>
      </c>
      <c r="G322" s="5">
        <f t="shared" si="44"/>
        <v>1450</v>
      </c>
      <c r="H322" s="5">
        <f t="shared" si="41"/>
        <v>609.83206002639997</v>
      </c>
      <c r="I322" s="5">
        <f t="shared" si="43"/>
        <v>840.16793997360003</v>
      </c>
      <c r="J322" s="5"/>
      <c r="K322" s="5"/>
      <c r="L322" s="5"/>
      <c r="M322" s="45">
        <f t="shared" si="45"/>
        <v>145519.52646636241</v>
      </c>
      <c r="Q322" s="1" t="str">
        <f t="shared" si="46"/>
        <v>0</v>
      </c>
      <c r="R322" s="1" t="str">
        <f t="shared" si="47"/>
        <v/>
      </c>
    </row>
    <row r="323" spans="3:18" x14ac:dyDescent="0.3">
      <c r="D323" s="1">
        <v>5</v>
      </c>
      <c r="E323" s="1">
        <v>281</v>
      </c>
      <c r="G323" s="5">
        <f t="shared" si="44"/>
        <v>1450</v>
      </c>
      <c r="H323" s="5">
        <f t="shared" si="41"/>
        <v>606.33136027651005</v>
      </c>
      <c r="I323" s="5">
        <f t="shared" si="43"/>
        <v>843.66863972348995</v>
      </c>
      <c r="J323" s="5"/>
      <c r="K323" s="5"/>
      <c r="L323" s="5"/>
      <c r="M323" s="45">
        <f t="shared" si="45"/>
        <v>144675.85782663891</v>
      </c>
      <c r="Q323" s="1" t="str">
        <f t="shared" si="46"/>
        <v>0</v>
      </c>
      <c r="R323" s="1" t="str">
        <f t="shared" si="47"/>
        <v/>
      </c>
    </row>
    <row r="324" spans="3:18" x14ac:dyDescent="0.3">
      <c r="D324" s="1">
        <v>6</v>
      </c>
      <c r="E324" s="1">
        <v>282</v>
      </c>
      <c r="G324" s="5">
        <f t="shared" si="44"/>
        <v>1450</v>
      </c>
      <c r="H324" s="5">
        <f t="shared" si="41"/>
        <v>602.81607427766221</v>
      </c>
      <c r="I324" s="5">
        <f t="shared" si="43"/>
        <v>847.18392572233779</v>
      </c>
      <c r="J324" s="5"/>
      <c r="K324" s="5"/>
      <c r="L324" s="5"/>
      <c r="M324" s="45">
        <f t="shared" si="45"/>
        <v>143828.67390091656</v>
      </c>
      <c r="Q324" s="1" t="str">
        <f t="shared" si="46"/>
        <v>0</v>
      </c>
      <c r="R324" s="1" t="str">
        <f t="shared" si="47"/>
        <v/>
      </c>
    </row>
    <row r="325" spans="3:18" x14ac:dyDescent="0.3">
      <c r="D325" s="1">
        <v>7</v>
      </c>
      <c r="E325" s="1">
        <v>283</v>
      </c>
      <c r="G325" s="5">
        <f t="shared" si="44"/>
        <v>1450</v>
      </c>
      <c r="H325" s="5">
        <f t="shared" si="41"/>
        <v>599.28614125381898</v>
      </c>
      <c r="I325" s="5">
        <f t="shared" si="43"/>
        <v>850.71385874618102</v>
      </c>
      <c r="J325" s="5"/>
      <c r="K325" s="5"/>
      <c r="L325" s="5"/>
      <c r="M325" s="45">
        <f t="shared" si="45"/>
        <v>142977.96004217039</v>
      </c>
      <c r="Q325" s="1" t="str">
        <f t="shared" si="46"/>
        <v>0</v>
      </c>
      <c r="R325" s="1" t="str">
        <f t="shared" si="47"/>
        <v/>
      </c>
    </row>
    <row r="326" spans="3:18" x14ac:dyDescent="0.3">
      <c r="D326" s="1">
        <v>8</v>
      </c>
      <c r="E326" s="1">
        <v>284</v>
      </c>
      <c r="G326" s="5">
        <f t="shared" si="44"/>
        <v>1450</v>
      </c>
      <c r="H326" s="5">
        <f t="shared" si="41"/>
        <v>595.74150017570992</v>
      </c>
      <c r="I326" s="5">
        <f t="shared" si="43"/>
        <v>854.25849982429008</v>
      </c>
      <c r="J326" s="5"/>
      <c r="K326" s="5"/>
      <c r="L326" s="5"/>
      <c r="M326" s="45">
        <f t="shared" si="45"/>
        <v>142123.7015423461</v>
      </c>
      <c r="Q326" s="1" t="str">
        <f t="shared" si="46"/>
        <v>0</v>
      </c>
      <c r="R326" s="1" t="str">
        <f t="shared" si="47"/>
        <v/>
      </c>
    </row>
    <row r="327" spans="3:18" x14ac:dyDescent="0.3">
      <c r="D327" s="1">
        <v>9</v>
      </c>
      <c r="E327" s="1">
        <v>285</v>
      </c>
      <c r="G327" s="5">
        <f t="shared" si="44"/>
        <v>1450</v>
      </c>
      <c r="H327" s="5">
        <f t="shared" si="41"/>
        <v>592.18208975977541</v>
      </c>
      <c r="I327" s="5">
        <f t="shared" si="43"/>
        <v>857.81791024022459</v>
      </c>
      <c r="J327" s="5"/>
      <c r="K327" s="5"/>
      <c r="L327" s="5"/>
      <c r="M327" s="45">
        <f t="shared" si="45"/>
        <v>141265.88363210586</v>
      </c>
      <c r="Q327" s="1" t="str">
        <f t="shared" si="46"/>
        <v>0</v>
      </c>
      <c r="R327" s="1" t="str">
        <f t="shared" si="47"/>
        <v/>
      </c>
    </row>
    <row r="328" spans="3:18" x14ac:dyDescent="0.3">
      <c r="D328" s="1">
        <v>10</v>
      </c>
      <c r="E328" s="1">
        <v>286</v>
      </c>
      <c r="G328" s="5">
        <f t="shared" si="44"/>
        <v>1450</v>
      </c>
      <c r="H328" s="5">
        <f t="shared" si="41"/>
        <v>588.60784846710783</v>
      </c>
      <c r="I328" s="5">
        <f t="shared" si="43"/>
        <v>861.39215153289217</v>
      </c>
      <c r="J328" s="5"/>
      <c r="K328" s="5"/>
      <c r="L328" s="5"/>
      <c r="M328" s="45">
        <f t="shared" si="45"/>
        <v>140404.49148057296</v>
      </c>
      <c r="Q328" s="1" t="str">
        <f t="shared" si="46"/>
        <v>0</v>
      </c>
      <c r="R328" s="1" t="str">
        <f t="shared" si="47"/>
        <v/>
      </c>
    </row>
    <row r="329" spans="3:18" x14ac:dyDescent="0.3">
      <c r="D329" s="1">
        <v>11</v>
      </c>
      <c r="E329" s="1">
        <v>287</v>
      </c>
      <c r="G329" s="5">
        <f t="shared" si="44"/>
        <v>1450</v>
      </c>
      <c r="H329" s="5">
        <f t="shared" si="41"/>
        <v>585.0187145023873</v>
      </c>
      <c r="I329" s="5">
        <f t="shared" si="43"/>
        <v>864.9812854976127</v>
      </c>
      <c r="J329" s="5"/>
      <c r="K329" s="5"/>
      <c r="L329" s="5"/>
      <c r="M329" s="45">
        <f t="shared" si="45"/>
        <v>139539.51019507536</v>
      </c>
      <c r="Q329" s="1" t="str">
        <f t="shared" si="46"/>
        <v>0</v>
      </c>
      <c r="R329" s="1" t="str">
        <f t="shared" si="47"/>
        <v/>
      </c>
    </row>
    <row r="330" spans="3:18" x14ac:dyDescent="0.3">
      <c r="D330" s="1">
        <v>12</v>
      </c>
      <c r="E330" s="1">
        <v>288</v>
      </c>
      <c r="G330" s="5">
        <f t="shared" si="44"/>
        <v>1450</v>
      </c>
      <c r="H330" s="5">
        <f t="shared" si="41"/>
        <v>581.41462581281394</v>
      </c>
      <c r="I330" s="5">
        <f t="shared" si="43"/>
        <v>868.58537418718606</v>
      </c>
      <c r="J330" s="5"/>
      <c r="K330" s="5"/>
      <c r="L330" s="5">
        <f t="shared" ref="L330" si="50">$H$33</f>
        <v>0</v>
      </c>
      <c r="M330" s="45">
        <f t="shared" si="45"/>
        <v>138670.92482088818</v>
      </c>
      <c r="Q330" s="1" t="str">
        <f t="shared" si="46"/>
        <v>0</v>
      </c>
      <c r="R330" s="1" t="str">
        <f t="shared" si="47"/>
        <v/>
      </c>
    </row>
    <row r="331" spans="3:18" x14ac:dyDescent="0.3">
      <c r="C331" s="1">
        <v>24</v>
      </c>
      <c r="D331" s="1">
        <v>1</v>
      </c>
      <c r="E331" s="1">
        <v>289</v>
      </c>
      <c r="G331" s="5">
        <f t="shared" si="44"/>
        <v>1450</v>
      </c>
      <c r="H331" s="5">
        <f t="shared" si="41"/>
        <v>577.79552008703411</v>
      </c>
      <c r="I331" s="5">
        <f t="shared" si="43"/>
        <v>872.20447991296589</v>
      </c>
      <c r="J331" s="5"/>
      <c r="K331" s="5"/>
      <c r="L331" s="5"/>
      <c r="M331" s="45">
        <f t="shared" si="45"/>
        <v>137798.72034097521</v>
      </c>
      <c r="Q331" s="1" t="str">
        <f t="shared" si="46"/>
        <v>0</v>
      </c>
      <c r="R331" s="1" t="str">
        <f t="shared" si="47"/>
        <v/>
      </c>
    </row>
    <row r="332" spans="3:18" x14ac:dyDescent="0.3">
      <c r="D332" s="1">
        <v>2</v>
      </c>
      <c r="E332" s="1">
        <v>290</v>
      </c>
      <c r="G332" s="5">
        <f t="shared" si="44"/>
        <v>1450</v>
      </c>
      <c r="H332" s="5">
        <f t="shared" si="41"/>
        <v>574.16133475406343</v>
      </c>
      <c r="I332" s="5">
        <f t="shared" si="43"/>
        <v>875.83866524593657</v>
      </c>
      <c r="J332" s="5"/>
      <c r="K332" s="5"/>
      <c r="L332" s="5"/>
      <c r="M332" s="45">
        <f t="shared" si="45"/>
        <v>136922.88167572927</v>
      </c>
      <c r="Q332" s="1" t="str">
        <f t="shared" si="46"/>
        <v>0</v>
      </c>
      <c r="R332" s="1" t="str">
        <f t="shared" si="47"/>
        <v/>
      </c>
    </row>
    <row r="333" spans="3:18" x14ac:dyDescent="0.3">
      <c r="D333" s="1">
        <v>3</v>
      </c>
      <c r="E333" s="1">
        <v>291</v>
      </c>
      <c r="G333" s="5">
        <f t="shared" si="44"/>
        <v>1450</v>
      </c>
      <c r="H333" s="5">
        <f t="shared" si="41"/>
        <v>570.51200698220532</v>
      </c>
      <c r="I333" s="5">
        <f t="shared" si="43"/>
        <v>879.48799301779468</v>
      </c>
      <c r="J333" s="5"/>
      <c r="K333" s="5"/>
      <c r="L333" s="5"/>
      <c r="M333" s="45">
        <f t="shared" si="45"/>
        <v>136043.39368271147</v>
      </c>
      <c r="Q333" s="1" t="str">
        <f t="shared" si="46"/>
        <v>0</v>
      </c>
      <c r="R333" s="1" t="str">
        <f t="shared" si="47"/>
        <v/>
      </c>
    </row>
    <row r="334" spans="3:18" x14ac:dyDescent="0.3">
      <c r="D334" s="1">
        <v>4</v>
      </c>
      <c r="E334" s="1">
        <v>292</v>
      </c>
      <c r="G334" s="5">
        <f t="shared" si="44"/>
        <v>1450</v>
      </c>
      <c r="H334" s="5">
        <f t="shared" si="41"/>
        <v>566.84747367796444</v>
      </c>
      <c r="I334" s="5">
        <f t="shared" si="43"/>
        <v>883.15252632203556</v>
      </c>
      <c r="J334" s="5"/>
      <c r="K334" s="5"/>
      <c r="L334" s="5"/>
      <c r="M334" s="45">
        <f t="shared" si="45"/>
        <v>135160.24115638944</v>
      </c>
      <c r="Q334" s="1" t="str">
        <f t="shared" si="46"/>
        <v>0</v>
      </c>
      <c r="R334" s="1" t="str">
        <f t="shared" si="47"/>
        <v/>
      </c>
    </row>
    <row r="335" spans="3:18" x14ac:dyDescent="0.3">
      <c r="D335" s="1">
        <v>5</v>
      </c>
      <c r="E335" s="1">
        <v>293</v>
      </c>
      <c r="G335" s="5">
        <f t="shared" si="44"/>
        <v>1450</v>
      </c>
      <c r="H335" s="5">
        <f t="shared" si="41"/>
        <v>563.16767148495592</v>
      </c>
      <c r="I335" s="5">
        <f t="shared" si="43"/>
        <v>886.83232851504408</v>
      </c>
      <c r="J335" s="5"/>
      <c r="K335" s="5"/>
      <c r="L335" s="5"/>
      <c r="M335" s="45">
        <f t="shared" si="45"/>
        <v>134273.4088278744</v>
      </c>
      <c r="Q335" s="1" t="str">
        <f t="shared" si="46"/>
        <v>0</v>
      </c>
      <c r="R335" s="1" t="str">
        <f t="shared" si="47"/>
        <v/>
      </c>
    </row>
    <row r="336" spans="3:18" x14ac:dyDescent="0.3">
      <c r="D336" s="1">
        <v>6</v>
      </c>
      <c r="E336" s="1">
        <v>294</v>
      </c>
      <c r="G336" s="5">
        <f t="shared" si="44"/>
        <v>1450</v>
      </c>
      <c r="H336" s="5">
        <f t="shared" si="41"/>
        <v>559.47253678281004</v>
      </c>
      <c r="I336" s="5">
        <f t="shared" si="43"/>
        <v>890.52746321718996</v>
      </c>
      <c r="J336" s="5"/>
      <c r="K336" s="5"/>
      <c r="L336" s="5"/>
      <c r="M336" s="45">
        <f t="shared" si="45"/>
        <v>133382.88136465722</v>
      </c>
      <c r="Q336" s="1" t="str">
        <f t="shared" si="46"/>
        <v>0</v>
      </c>
      <c r="R336" s="1" t="str">
        <f t="shared" si="47"/>
        <v/>
      </c>
    </row>
    <row r="337" spans="3:18" x14ac:dyDescent="0.3">
      <c r="D337" s="1">
        <v>7</v>
      </c>
      <c r="E337" s="1">
        <v>295</v>
      </c>
      <c r="G337" s="5">
        <f t="shared" si="44"/>
        <v>1450</v>
      </c>
      <c r="H337" s="5">
        <f t="shared" si="41"/>
        <v>555.76200568607169</v>
      </c>
      <c r="I337" s="5">
        <f t="shared" si="43"/>
        <v>894.23799431392831</v>
      </c>
      <c r="J337" s="5"/>
      <c r="K337" s="5"/>
      <c r="L337" s="5"/>
      <c r="M337" s="45">
        <f t="shared" si="45"/>
        <v>132488.64337034328</v>
      </c>
      <c r="Q337" s="1" t="str">
        <f t="shared" si="46"/>
        <v>0</v>
      </c>
      <c r="R337" s="1" t="str">
        <f t="shared" si="47"/>
        <v/>
      </c>
    </row>
    <row r="338" spans="3:18" x14ac:dyDescent="0.3">
      <c r="D338" s="1">
        <v>8</v>
      </c>
      <c r="E338" s="1">
        <v>296</v>
      </c>
      <c r="G338" s="5">
        <f t="shared" si="44"/>
        <v>1450</v>
      </c>
      <c r="H338" s="5">
        <f t="shared" si="41"/>
        <v>552.03601404309711</v>
      </c>
      <c r="I338" s="5">
        <f t="shared" si="43"/>
        <v>897.96398595690289</v>
      </c>
      <c r="J338" s="5"/>
      <c r="K338" s="5"/>
      <c r="L338" s="5"/>
      <c r="M338" s="45">
        <f t="shared" si="45"/>
        <v>131590.67938438637</v>
      </c>
      <c r="Q338" s="1" t="str">
        <f t="shared" si="46"/>
        <v>0</v>
      </c>
      <c r="R338" s="1" t="str">
        <f t="shared" si="47"/>
        <v/>
      </c>
    </row>
    <row r="339" spans="3:18" x14ac:dyDescent="0.3">
      <c r="D339" s="1">
        <v>9</v>
      </c>
      <c r="E339" s="1">
        <v>297</v>
      </c>
      <c r="G339" s="5">
        <f t="shared" si="44"/>
        <v>1450</v>
      </c>
      <c r="H339" s="5">
        <f t="shared" si="41"/>
        <v>548.2944974349432</v>
      </c>
      <c r="I339" s="5">
        <f t="shared" si="43"/>
        <v>901.7055025650568</v>
      </c>
      <c r="J339" s="5"/>
      <c r="K339" s="5"/>
      <c r="L339" s="5"/>
      <c r="M339" s="45">
        <f t="shared" si="45"/>
        <v>130688.97388182131</v>
      </c>
      <c r="Q339" s="1" t="str">
        <f t="shared" si="46"/>
        <v>0</v>
      </c>
      <c r="R339" s="1" t="str">
        <f t="shared" si="47"/>
        <v/>
      </c>
    </row>
    <row r="340" spans="3:18" x14ac:dyDescent="0.3">
      <c r="D340" s="1">
        <v>10</v>
      </c>
      <c r="E340" s="1">
        <v>298</v>
      </c>
      <c r="G340" s="5">
        <f t="shared" si="44"/>
        <v>1450</v>
      </c>
      <c r="H340" s="5">
        <f t="shared" si="41"/>
        <v>544.5373911742555</v>
      </c>
      <c r="I340" s="5">
        <f t="shared" ref="I340:I374" si="51">G340-H340</f>
        <v>905.4626088257445</v>
      </c>
      <c r="J340" s="5"/>
      <c r="K340" s="5"/>
      <c r="L340" s="5"/>
      <c r="M340" s="45">
        <f t="shared" si="45"/>
        <v>129783.51127299556</v>
      </c>
      <c r="Q340" s="1" t="str">
        <f t="shared" si="46"/>
        <v>0</v>
      </c>
      <c r="R340" s="1" t="str">
        <f t="shared" si="47"/>
        <v/>
      </c>
    </row>
    <row r="341" spans="3:18" x14ac:dyDescent="0.3">
      <c r="D341" s="1">
        <v>11</v>
      </c>
      <c r="E341" s="1">
        <v>299</v>
      </c>
      <c r="G341" s="5">
        <f t="shared" si="44"/>
        <v>1450</v>
      </c>
      <c r="H341" s="5">
        <f t="shared" si="41"/>
        <v>540.76463030414823</v>
      </c>
      <c r="I341" s="5">
        <f t="shared" si="51"/>
        <v>909.23536969585177</v>
      </c>
      <c r="J341" s="5"/>
      <c r="K341" s="5"/>
      <c r="L341" s="5"/>
      <c r="M341" s="45">
        <f t="shared" si="45"/>
        <v>128874.27590329971</v>
      </c>
      <c r="Q341" s="1" t="str">
        <f t="shared" si="46"/>
        <v>0</v>
      </c>
      <c r="R341" s="1" t="str">
        <f t="shared" si="47"/>
        <v/>
      </c>
    </row>
    <row r="342" spans="3:18" x14ac:dyDescent="0.3">
      <c r="D342" s="1">
        <v>12</v>
      </c>
      <c r="E342" s="1">
        <v>300</v>
      </c>
      <c r="G342" s="5">
        <f t="shared" si="44"/>
        <v>1450</v>
      </c>
      <c r="H342" s="5">
        <f t="shared" si="41"/>
        <v>536.9761495970821</v>
      </c>
      <c r="I342" s="5">
        <f t="shared" si="51"/>
        <v>913.0238504029179</v>
      </c>
      <c r="J342" s="5"/>
      <c r="K342" s="5"/>
      <c r="L342" s="5">
        <f t="shared" ref="L342" si="52">$H$33</f>
        <v>0</v>
      </c>
      <c r="M342" s="45">
        <f t="shared" si="45"/>
        <v>127961.2520528968</v>
      </c>
      <c r="Q342" s="1" t="str">
        <f t="shared" si="46"/>
        <v>0</v>
      </c>
      <c r="R342" s="1" t="str">
        <f t="shared" si="47"/>
        <v/>
      </c>
    </row>
    <row r="343" spans="3:18" x14ac:dyDescent="0.3">
      <c r="C343" s="1">
        <v>25</v>
      </c>
      <c r="D343" s="1">
        <v>1</v>
      </c>
      <c r="E343" s="1">
        <v>301</v>
      </c>
      <c r="G343" s="5">
        <f t="shared" si="44"/>
        <v>1450</v>
      </c>
      <c r="H343" s="5">
        <f t="shared" si="41"/>
        <v>533.17188355373662</v>
      </c>
      <c r="I343" s="5">
        <f t="shared" si="51"/>
        <v>916.82811644626338</v>
      </c>
      <c r="J343" s="5"/>
      <c r="K343" s="5"/>
      <c r="L343" s="5"/>
      <c r="M343" s="45">
        <f t="shared" si="45"/>
        <v>127044.42393645053</v>
      </c>
      <c r="Q343" s="1" t="str">
        <f t="shared" si="46"/>
        <v>0</v>
      </c>
      <c r="R343" s="1" t="str">
        <f t="shared" si="47"/>
        <v/>
      </c>
    </row>
    <row r="344" spans="3:18" x14ac:dyDescent="0.3">
      <c r="D344" s="1">
        <v>2</v>
      </c>
      <c r="E344" s="1">
        <v>302</v>
      </c>
      <c r="G344" s="5">
        <f t="shared" si="44"/>
        <v>1450</v>
      </c>
      <c r="H344" s="5">
        <f t="shared" si="41"/>
        <v>529.35176640187728</v>
      </c>
      <c r="I344" s="5">
        <f t="shared" si="51"/>
        <v>920.64823359812272</v>
      </c>
      <c r="J344" s="5"/>
      <c r="K344" s="5"/>
      <c r="L344" s="5"/>
      <c r="M344" s="45">
        <f t="shared" si="45"/>
        <v>126123.77570285241</v>
      </c>
      <c r="Q344" s="1" t="str">
        <f t="shared" si="46"/>
        <v>0</v>
      </c>
      <c r="R344" s="1" t="str">
        <f t="shared" si="47"/>
        <v/>
      </c>
    </row>
    <row r="345" spans="3:18" x14ac:dyDescent="0.3">
      <c r="D345" s="1">
        <v>3</v>
      </c>
      <c r="E345" s="1">
        <v>303</v>
      </c>
      <c r="G345" s="5">
        <f t="shared" si="44"/>
        <v>1450</v>
      </c>
      <c r="H345" s="5">
        <f t="shared" si="41"/>
        <v>525.51573209521837</v>
      </c>
      <c r="I345" s="5">
        <f t="shared" si="51"/>
        <v>924.48426790478163</v>
      </c>
      <c r="J345" s="5"/>
      <c r="K345" s="5"/>
      <c r="L345" s="5"/>
      <c r="M345" s="45">
        <f t="shared" si="45"/>
        <v>125199.29143494762</v>
      </c>
      <c r="Q345" s="1" t="str">
        <f t="shared" si="46"/>
        <v>0</v>
      </c>
      <c r="R345" s="1" t="str">
        <f t="shared" si="47"/>
        <v/>
      </c>
    </row>
    <row r="346" spans="3:18" x14ac:dyDescent="0.3">
      <c r="D346" s="1">
        <v>4</v>
      </c>
      <c r="E346" s="1">
        <v>304</v>
      </c>
      <c r="G346" s="5">
        <f t="shared" si="44"/>
        <v>1450</v>
      </c>
      <c r="H346" s="5">
        <f t="shared" si="41"/>
        <v>521.66371431228174</v>
      </c>
      <c r="I346" s="5">
        <f t="shared" si="51"/>
        <v>928.33628568771826</v>
      </c>
      <c r="J346" s="5"/>
      <c r="K346" s="5"/>
      <c r="L346" s="5"/>
      <c r="M346" s="45">
        <f t="shared" si="45"/>
        <v>124270.9551492599</v>
      </c>
      <c r="Q346" s="1" t="str">
        <f t="shared" si="46"/>
        <v>0</v>
      </c>
      <c r="R346" s="1" t="str">
        <f t="shared" si="47"/>
        <v/>
      </c>
    </row>
    <row r="347" spans="3:18" x14ac:dyDescent="0.3">
      <c r="D347" s="1">
        <v>5</v>
      </c>
      <c r="E347" s="1">
        <v>305</v>
      </c>
      <c r="G347" s="5">
        <f t="shared" si="44"/>
        <v>1450</v>
      </c>
      <c r="H347" s="5">
        <f t="shared" si="41"/>
        <v>517.79564645524965</v>
      </c>
      <c r="I347" s="5">
        <f t="shared" si="51"/>
        <v>932.20435354475035</v>
      </c>
      <c r="J347" s="5"/>
      <c r="K347" s="5"/>
      <c r="L347" s="5"/>
      <c r="M347" s="45">
        <f t="shared" si="45"/>
        <v>123338.75079571515</v>
      </c>
      <c r="Q347" s="1" t="str">
        <f t="shared" si="46"/>
        <v>0</v>
      </c>
      <c r="R347" s="1" t="str">
        <f t="shared" si="47"/>
        <v/>
      </c>
    </row>
    <row r="348" spans="3:18" x14ac:dyDescent="0.3">
      <c r="D348" s="1">
        <v>6</v>
      </c>
      <c r="E348" s="1">
        <v>306</v>
      </c>
      <c r="G348" s="5">
        <f t="shared" si="44"/>
        <v>1450</v>
      </c>
      <c r="H348" s="5">
        <f t="shared" si="41"/>
        <v>513.9114616488132</v>
      </c>
      <c r="I348" s="5">
        <f t="shared" si="51"/>
        <v>936.0885383511868</v>
      </c>
      <c r="J348" s="5"/>
      <c r="K348" s="5"/>
      <c r="L348" s="5"/>
      <c r="M348" s="45">
        <f t="shared" si="45"/>
        <v>122402.66225736396</v>
      </c>
      <c r="Q348" s="1" t="str">
        <f t="shared" si="46"/>
        <v>0</v>
      </c>
      <c r="R348" s="1" t="str">
        <f t="shared" si="47"/>
        <v/>
      </c>
    </row>
    <row r="349" spans="3:18" x14ac:dyDescent="0.3">
      <c r="D349" s="1">
        <v>7</v>
      </c>
      <c r="E349" s="1">
        <v>307</v>
      </c>
      <c r="G349" s="5">
        <f t="shared" si="44"/>
        <v>1450</v>
      </c>
      <c r="H349" s="5">
        <f t="shared" si="41"/>
        <v>510.01109273901653</v>
      </c>
      <c r="I349" s="5">
        <f t="shared" si="51"/>
        <v>939.98890726098352</v>
      </c>
      <c r="J349" s="5"/>
      <c r="K349" s="5"/>
      <c r="L349" s="5"/>
      <c r="M349" s="45">
        <f t="shared" si="45"/>
        <v>121462.67335010298</v>
      </c>
      <c r="Q349" s="1" t="str">
        <f t="shared" si="46"/>
        <v>0</v>
      </c>
      <c r="R349" s="1" t="str">
        <f t="shared" si="47"/>
        <v/>
      </c>
    </row>
    <row r="350" spans="3:18" x14ac:dyDescent="0.3">
      <c r="D350" s="1">
        <v>8</v>
      </c>
      <c r="E350" s="1">
        <v>308</v>
      </c>
      <c r="G350" s="5">
        <f t="shared" si="44"/>
        <v>1450</v>
      </c>
      <c r="H350" s="5">
        <f t="shared" si="41"/>
        <v>506.09447229209576</v>
      </c>
      <c r="I350" s="5">
        <f t="shared" si="51"/>
        <v>943.90552770790418</v>
      </c>
      <c r="J350" s="5"/>
      <c r="K350" s="5"/>
      <c r="L350" s="5"/>
      <c r="M350" s="45">
        <f t="shared" si="45"/>
        <v>120518.76782239508</v>
      </c>
      <c r="Q350" s="1" t="str">
        <f t="shared" si="46"/>
        <v>0</v>
      </c>
      <c r="R350" s="1" t="str">
        <f t="shared" si="47"/>
        <v/>
      </c>
    </row>
    <row r="351" spans="3:18" x14ac:dyDescent="0.3">
      <c r="D351" s="1">
        <v>9</v>
      </c>
      <c r="E351" s="1">
        <v>309</v>
      </c>
      <c r="G351" s="5">
        <f t="shared" si="44"/>
        <v>1450</v>
      </c>
      <c r="H351" s="5">
        <f t="shared" si="41"/>
        <v>502.16153259331281</v>
      </c>
      <c r="I351" s="5">
        <f t="shared" si="51"/>
        <v>947.83846740668719</v>
      </c>
      <c r="J351" s="5"/>
      <c r="K351" s="5"/>
      <c r="L351" s="5"/>
      <c r="M351" s="45">
        <f t="shared" si="45"/>
        <v>119570.92935498839</v>
      </c>
      <c r="Q351" s="1" t="str">
        <f t="shared" si="46"/>
        <v>0</v>
      </c>
      <c r="R351" s="1" t="str">
        <f t="shared" si="47"/>
        <v/>
      </c>
    </row>
    <row r="352" spans="3:18" x14ac:dyDescent="0.3">
      <c r="D352" s="1">
        <v>10</v>
      </c>
      <c r="E352" s="1">
        <v>310</v>
      </c>
      <c r="G352" s="5">
        <f t="shared" si="44"/>
        <v>1450</v>
      </c>
      <c r="H352" s="5">
        <f t="shared" si="41"/>
        <v>498.21220564578499</v>
      </c>
      <c r="I352" s="5">
        <f t="shared" si="51"/>
        <v>951.78779435421507</v>
      </c>
      <c r="J352" s="5"/>
      <c r="K352" s="5"/>
      <c r="L352" s="5"/>
      <c r="M352" s="45">
        <f t="shared" si="45"/>
        <v>118619.14156063418</v>
      </c>
      <c r="Q352" s="1" t="str">
        <f t="shared" si="46"/>
        <v>0</v>
      </c>
      <c r="R352" s="1" t="str">
        <f t="shared" si="47"/>
        <v/>
      </c>
    </row>
    <row r="353" spans="3:18" x14ac:dyDescent="0.3">
      <c r="D353" s="1">
        <v>11</v>
      </c>
      <c r="E353" s="1">
        <v>311</v>
      </c>
      <c r="G353" s="5">
        <f t="shared" si="44"/>
        <v>1450</v>
      </c>
      <c r="H353" s="5">
        <f t="shared" si="41"/>
        <v>494.24642316930908</v>
      </c>
      <c r="I353" s="5">
        <f t="shared" si="51"/>
        <v>955.75357683069092</v>
      </c>
      <c r="J353" s="5"/>
      <c r="K353" s="5"/>
      <c r="L353" s="5"/>
      <c r="M353" s="45">
        <f t="shared" si="45"/>
        <v>117663.38798380349</v>
      </c>
      <c r="Q353" s="1" t="str">
        <f t="shared" si="46"/>
        <v>0</v>
      </c>
      <c r="R353" s="1" t="str">
        <f t="shared" si="47"/>
        <v/>
      </c>
    </row>
    <row r="354" spans="3:18" x14ac:dyDescent="0.3">
      <c r="D354" s="1">
        <v>12</v>
      </c>
      <c r="E354" s="1">
        <v>312</v>
      </c>
      <c r="G354" s="5">
        <f t="shared" si="44"/>
        <v>1450</v>
      </c>
      <c r="H354" s="5">
        <f t="shared" si="41"/>
        <v>490.26411659918119</v>
      </c>
      <c r="I354" s="5">
        <f t="shared" si="51"/>
        <v>959.73588340081881</v>
      </c>
      <c r="J354" s="5"/>
      <c r="K354" s="5"/>
      <c r="L354" s="5">
        <f t="shared" ref="L354" si="53">$H$33</f>
        <v>0</v>
      </c>
      <c r="M354" s="45">
        <f t="shared" si="45"/>
        <v>116703.65210040267</v>
      </c>
      <c r="Q354" s="1" t="str">
        <f t="shared" si="46"/>
        <v>0</v>
      </c>
      <c r="R354" s="1" t="str">
        <f t="shared" si="47"/>
        <v/>
      </c>
    </row>
    <row r="355" spans="3:18" x14ac:dyDescent="0.3">
      <c r="C355" s="1">
        <v>26</v>
      </c>
      <c r="D355" s="1">
        <v>1</v>
      </c>
      <c r="E355" s="1">
        <v>313</v>
      </c>
      <c r="G355" s="5">
        <f t="shared" si="44"/>
        <v>1450</v>
      </c>
      <c r="H355" s="5">
        <f t="shared" si="41"/>
        <v>486.2652170850111</v>
      </c>
      <c r="I355" s="5">
        <f t="shared" si="51"/>
        <v>963.73478291498895</v>
      </c>
      <c r="J355" s="5"/>
      <c r="K355" s="5"/>
      <c r="L355" s="5"/>
      <c r="M355" s="45">
        <f t="shared" si="45"/>
        <v>115739.91731748768</v>
      </c>
      <c r="Q355" s="1" t="str">
        <f t="shared" si="46"/>
        <v>0</v>
      </c>
      <c r="R355" s="1" t="str">
        <f t="shared" si="47"/>
        <v/>
      </c>
    </row>
    <row r="356" spans="3:18" x14ac:dyDescent="0.3">
      <c r="D356" s="1">
        <v>2</v>
      </c>
      <c r="E356" s="1">
        <v>314</v>
      </c>
      <c r="G356" s="5">
        <f t="shared" si="44"/>
        <v>1450</v>
      </c>
      <c r="H356" s="5">
        <f t="shared" ref="H356:H419" si="54">(M355/360)*($H$27*30)</f>
        <v>482.24965548953202</v>
      </c>
      <c r="I356" s="5">
        <f t="shared" si="51"/>
        <v>967.75034451046804</v>
      </c>
      <c r="J356" s="5"/>
      <c r="K356" s="5"/>
      <c r="L356" s="5"/>
      <c r="M356" s="45">
        <f t="shared" si="45"/>
        <v>114772.16697297721</v>
      </c>
      <c r="Q356" s="1" t="str">
        <f t="shared" si="46"/>
        <v>0</v>
      </c>
      <c r="R356" s="1" t="str">
        <f t="shared" si="47"/>
        <v/>
      </c>
    </row>
    <row r="357" spans="3:18" x14ac:dyDescent="0.3">
      <c r="D357" s="1">
        <v>3</v>
      </c>
      <c r="E357" s="1">
        <v>315</v>
      </c>
      <c r="G357" s="5">
        <f t="shared" si="44"/>
        <v>1450</v>
      </c>
      <c r="H357" s="5">
        <f t="shared" si="54"/>
        <v>478.21736238740505</v>
      </c>
      <c r="I357" s="5">
        <f t="shared" si="51"/>
        <v>971.78263761259495</v>
      </c>
      <c r="J357" s="5"/>
      <c r="K357" s="5"/>
      <c r="L357" s="5"/>
      <c r="M357" s="45">
        <f t="shared" si="45"/>
        <v>113800.38433536462</v>
      </c>
      <c r="Q357" s="1" t="str">
        <f t="shared" si="46"/>
        <v>0</v>
      </c>
      <c r="R357" s="1" t="str">
        <f t="shared" si="47"/>
        <v/>
      </c>
    </row>
    <row r="358" spans="3:18" x14ac:dyDescent="0.3">
      <c r="D358" s="1">
        <v>4</v>
      </c>
      <c r="E358" s="1">
        <v>316</v>
      </c>
      <c r="G358" s="5">
        <f t="shared" si="44"/>
        <v>1450</v>
      </c>
      <c r="H358" s="5">
        <f t="shared" si="54"/>
        <v>474.16826806401923</v>
      </c>
      <c r="I358" s="5">
        <f t="shared" si="51"/>
        <v>975.83173193598077</v>
      </c>
      <c r="J358" s="5"/>
      <c r="K358" s="5"/>
      <c r="L358" s="5"/>
      <c r="M358" s="45">
        <f t="shared" ref="M358:M361" si="55">IF(M357-I358-L358&lt;0,"0,00 €",IF(M357-I358-L358=0,"-",M357-I358-L358))</f>
        <v>112824.55260342864</v>
      </c>
      <c r="Q358" s="1" t="str">
        <f t="shared" si="46"/>
        <v>0</v>
      </c>
      <c r="R358" s="1" t="str">
        <f t="shared" si="47"/>
        <v/>
      </c>
    </row>
    <row r="359" spans="3:18" x14ac:dyDescent="0.3">
      <c r="D359" s="1">
        <v>5</v>
      </c>
      <c r="E359" s="1">
        <v>317</v>
      </c>
      <c r="G359" s="5">
        <f t="shared" si="44"/>
        <v>1450</v>
      </c>
      <c r="H359" s="5">
        <f t="shared" si="54"/>
        <v>470.10230251428607</v>
      </c>
      <c r="I359" s="5">
        <f t="shared" si="51"/>
        <v>979.89769748571393</v>
      </c>
      <c r="J359" s="5"/>
      <c r="K359" s="5"/>
      <c r="L359" s="5"/>
      <c r="M359" s="45">
        <f t="shared" si="55"/>
        <v>111844.65490594294</v>
      </c>
      <c r="Q359" s="1" t="str">
        <f t="shared" si="46"/>
        <v>0</v>
      </c>
      <c r="R359" s="1" t="str">
        <f t="shared" si="47"/>
        <v/>
      </c>
    </row>
    <row r="360" spans="3:18" x14ac:dyDescent="0.3">
      <c r="D360" s="1">
        <v>6</v>
      </c>
      <c r="E360" s="1">
        <v>318</v>
      </c>
      <c r="G360" s="5">
        <f t="shared" si="44"/>
        <v>1450</v>
      </c>
      <c r="H360" s="5">
        <f t="shared" si="54"/>
        <v>466.01939544142891</v>
      </c>
      <c r="I360" s="5">
        <f t="shared" si="51"/>
        <v>983.98060455857103</v>
      </c>
      <c r="J360" s="5"/>
      <c r="K360" s="5"/>
      <c r="L360" s="5"/>
      <c r="M360" s="45">
        <f t="shared" si="55"/>
        <v>110860.67430138437</v>
      </c>
      <c r="Q360" s="1" t="str">
        <f t="shared" si="46"/>
        <v>0</v>
      </c>
      <c r="R360" s="1" t="str">
        <f t="shared" si="47"/>
        <v/>
      </c>
    </row>
    <row r="361" spans="3:18" x14ac:dyDescent="0.3">
      <c r="D361" s="1">
        <v>7</v>
      </c>
      <c r="E361" s="1">
        <v>319</v>
      </c>
      <c r="G361" s="5">
        <f t="shared" si="44"/>
        <v>1450</v>
      </c>
      <c r="H361" s="5">
        <f t="shared" si="54"/>
        <v>461.91947625576825</v>
      </c>
      <c r="I361" s="5">
        <f t="shared" si="51"/>
        <v>988.08052374423175</v>
      </c>
      <c r="J361" s="5"/>
      <c r="K361" s="5"/>
      <c r="L361" s="5"/>
      <c r="M361" s="45">
        <f t="shared" si="55"/>
        <v>109872.59377764014</v>
      </c>
      <c r="Q361" s="1" t="str">
        <f t="shared" si="46"/>
        <v>0</v>
      </c>
      <c r="R361" s="1" t="str">
        <f t="shared" si="47"/>
        <v/>
      </c>
    </row>
    <row r="362" spans="3:18" x14ac:dyDescent="0.3">
      <c r="D362" s="1">
        <v>8</v>
      </c>
      <c r="E362" s="1">
        <v>320</v>
      </c>
      <c r="G362" s="5">
        <f t="shared" si="44"/>
        <v>1450</v>
      </c>
      <c r="H362" s="5">
        <f t="shared" si="54"/>
        <v>457.80247407350055</v>
      </c>
      <c r="I362" s="5">
        <f t="shared" si="51"/>
        <v>992.19752592649945</v>
      </c>
      <c r="J362" s="5"/>
      <c r="K362" s="5"/>
      <c r="L362" s="5"/>
      <c r="M362" s="45">
        <f>IF(M361-I362-L362&lt;0,"0,00 €",IF(M361-I362-L362=0,"-",M361-I362-L362))</f>
        <v>108880.39625171364</v>
      </c>
      <c r="Q362" s="1" t="str">
        <f t="shared" si="46"/>
        <v>0</v>
      </c>
      <c r="R362" s="1" t="str">
        <f t="shared" si="47"/>
        <v/>
      </c>
    </row>
    <row r="363" spans="3:18" x14ac:dyDescent="0.3">
      <c r="D363" s="1">
        <v>9</v>
      </c>
      <c r="E363" s="1">
        <v>321</v>
      </c>
      <c r="G363" s="5">
        <f t="shared" si="44"/>
        <v>1450</v>
      </c>
      <c r="H363" s="5">
        <f>(M362/360)*($H$27*30)</f>
        <v>453.66831771547345</v>
      </c>
      <c r="I363" s="5">
        <f t="shared" si="51"/>
        <v>996.33168228452655</v>
      </c>
      <c r="J363" s="5"/>
      <c r="K363" s="5"/>
      <c r="L363" s="5"/>
      <c r="M363" s="45">
        <f>IF(M362-I363-L363&lt;0,"0,00 €",IF(M362-I363-L363=0,"-",M362-I363-L363))</f>
        <v>107884.06456942912</v>
      </c>
      <c r="Q363" s="1" t="str">
        <f t="shared" ref="Q363:Q421" si="56">IF(AND(M362&gt;0,M363="0,00 €"),"1","0")</f>
        <v>0</v>
      </c>
      <c r="R363" s="1" t="str">
        <f t="shared" si="47"/>
        <v/>
      </c>
    </row>
    <row r="364" spans="3:18" x14ac:dyDescent="0.3">
      <c r="D364" s="1">
        <v>10</v>
      </c>
      <c r="E364" s="1">
        <v>322</v>
      </c>
      <c r="G364" s="5">
        <f t="shared" ref="G364:G427" si="57">$H$13</f>
        <v>1450</v>
      </c>
      <c r="H364" s="5">
        <f t="shared" si="54"/>
        <v>449.51693570595467</v>
      </c>
      <c r="I364" s="5">
        <f t="shared" si="51"/>
        <v>1000.4830642940453</v>
      </c>
      <c r="J364" s="5"/>
      <c r="K364" s="5"/>
      <c r="L364" s="5"/>
      <c r="M364" s="45">
        <f>IF(M363-I364-L364&lt;0,"0,00 €",IF(M363="0,00 €"," ",M363-I364-L364))</f>
        <v>106883.58150513507</v>
      </c>
      <c r="Q364" s="1" t="str">
        <f t="shared" si="56"/>
        <v>0</v>
      </c>
      <c r="R364" s="1" t="str">
        <f>IF(AND(Q364="1",Q363="0"),E364,"")</f>
        <v/>
      </c>
    </row>
    <row r="365" spans="3:18" x14ac:dyDescent="0.3">
      <c r="D365" s="1">
        <v>11</v>
      </c>
      <c r="E365" s="1">
        <v>323</v>
      </c>
      <c r="G365" s="5">
        <f t="shared" si="57"/>
        <v>1450</v>
      </c>
      <c r="H365" s="5">
        <f t="shared" si="54"/>
        <v>445.34825627139611</v>
      </c>
      <c r="I365" s="5">
        <f t="shared" si="51"/>
        <v>1004.6517437286038</v>
      </c>
      <c r="J365" s="5"/>
      <c r="K365" s="5"/>
      <c r="L365" s="5"/>
      <c r="M365" s="45">
        <f t="shared" ref="M365:M368" si="58">IF(M364-I365-L365&lt;0,"0,00 €",IF(M364="0,00 €"," ",M364-I365-L365))</f>
        <v>105878.92976140646</v>
      </c>
      <c r="Q365" s="1" t="str">
        <f t="shared" si="56"/>
        <v>0</v>
      </c>
      <c r="R365" s="1" t="str">
        <f t="shared" ref="R365:R428" si="59">IF(AND(Q365="1",Q364="0"),E365,"")</f>
        <v/>
      </c>
    </row>
    <row r="366" spans="3:18" x14ac:dyDescent="0.3">
      <c r="D366" s="1">
        <v>12</v>
      </c>
      <c r="E366" s="1">
        <v>324</v>
      </c>
      <c r="G366" s="5">
        <f t="shared" si="57"/>
        <v>1450</v>
      </c>
      <c r="H366" s="5">
        <f t="shared" si="54"/>
        <v>441.16220733919351</v>
      </c>
      <c r="I366" s="5">
        <f t="shared" si="51"/>
        <v>1008.8377926608065</v>
      </c>
      <c r="J366" s="5"/>
      <c r="K366" s="5"/>
      <c r="L366" s="5">
        <f t="shared" ref="L366" si="60">$H$33</f>
        <v>0</v>
      </c>
      <c r="M366" s="45">
        <f t="shared" si="58"/>
        <v>104870.09196874565</v>
      </c>
      <c r="Q366" s="1" t="str">
        <f t="shared" si="56"/>
        <v>0</v>
      </c>
      <c r="R366" s="1" t="str">
        <f t="shared" si="59"/>
        <v/>
      </c>
    </row>
    <row r="367" spans="3:18" x14ac:dyDescent="0.3">
      <c r="C367" s="1">
        <v>27</v>
      </c>
      <c r="D367" s="1">
        <v>1</v>
      </c>
      <c r="E367" s="1">
        <v>325</v>
      </c>
      <c r="G367" s="5">
        <f t="shared" si="57"/>
        <v>1450</v>
      </c>
      <c r="H367" s="5">
        <f t="shared" si="54"/>
        <v>436.95871653644019</v>
      </c>
      <c r="I367" s="5">
        <f t="shared" si="51"/>
        <v>1013.0412834635598</v>
      </c>
      <c r="J367" s="5"/>
      <c r="K367" s="5"/>
      <c r="L367" s="5"/>
      <c r="M367" s="45">
        <f t="shared" si="58"/>
        <v>103857.05068528208</v>
      </c>
      <c r="Q367" s="1" t="str">
        <f t="shared" si="56"/>
        <v>0</v>
      </c>
      <c r="R367" s="1" t="str">
        <f t="shared" si="59"/>
        <v/>
      </c>
    </row>
    <row r="368" spans="3:18" x14ac:dyDescent="0.3">
      <c r="D368" s="1">
        <v>2</v>
      </c>
      <c r="E368" s="1">
        <v>326</v>
      </c>
      <c r="G368" s="5">
        <f t="shared" si="57"/>
        <v>1450</v>
      </c>
      <c r="H368" s="5">
        <f t="shared" si="54"/>
        <v>432.73771118867535</v>
      </c>
      <c r="I368" s="5">
        <f t="shared" si="51"/>
        <v>1017.2622888113247</v>
      </c>
      <c r="J368" s="5"/>
      <c r="K368" s="5"/>
      <c r="L368" s="5"/>
      <c r="M368" s="45">
        <f t="shared" si="58"/>
        <v>102839.78839647076</v>
      </c>
      <c r="Q368" s="1" t="str">
        <f t="shared" si="56"/>
        <v>0</v>
      </c>
      <c r="R368" s="1" t="str">
        <f t="shared" si="59"/>
        <v/>
      </c>
    </row>
    <row r="369" spans="3:18" x14ac:dyDescent="0.3">
      <c r="D369" s="1">
        <v>3</v>
      </c>
      <c r="E369" s="1">
        <v>327</v>
      </c>
      <c r="G369" s="5">
        <f t="shared" si="57"/>
        <v>1450</v>
      </c>
      <c r="H369" s="5">
        <f t="shared" si="54"/>
        <v>428.49911831862812</v>
      </c>
      <c r="I369" s="5">
        <f t="shared" si="51"/>
        <v>1021.5008816813719</v>
      </c>
      <c r="J369" s="5"/>
      <c r="K369" s="5"/>
      <c r="L369" s="5"/>
      <c r="M369" s="45">
        <f t="shared" ref="M369:M375" si="61">IF(M368-I369-L369&lt;0,"0,00 €",IF(M368-I369-L369=0,"-",M368-I369-L369))</f>
        <v>101818.28751478938</v>
      </c>
      <c r="Q369" s="1" t="str">
        <f t="shared" si="56"/>
        <v>0</v>
      </c>
      <c r="R369" s="1" t="str">
        <f t="shared" si="59"/>
        <v/>
      </c>
    </row>
    <row r="370" spans="3:18" x14ac:dyDescent="0.3">
      <c r="D370" s="1">
        <v>4</v>
      </c>
      <c r="E370" s="1">
        <v>328</v>
      </c>
      <c r="G370" s="5">
        <f t="shared" si="57"/>
        <v>1450</v>
      </c>
      <c r="H370" s="5">
        <f t="shared" si="54"/>
        <v>424.24286464495572</v>
      </c>
      <c r="I370" s="5">
        <f t="shared" si="51"/>
        <v>1025.7571353550443</v>
      </c>
      <c r="J370" s="5"/>
      <c r="K370" s="5"/>
      <c r="L370" s="5"/>
      <c r="M370" s="45">
        <f t="shared" si="61"/>
        <v>100792.53037943433</v>
      </c>
      <c r="Q370" s="1" t="str">
        <f t="shared" si="56"/>
        <v>0</v>
      </c>
      <c r="R370" s="1" t="str">
        <f t="shared" si="59"/>
        <v/>
      </c>
    </row>
    <row r="371" spans="3:18" x14ac:dyDescent="0.3">
      <c r="D371" s="1">
        <v>5</v>
      </c>
      <c r="E371" s="1">
        <v>329</v>
      </c>
      <c r="G371" s="5">
        <f t="shared" si="57"/>
        <v>1450</v>
      </c>
      <c r="H371" s="5">
        <f t="shared" si="54"/>
        <v>419.96887658097643</v>
      </c>
      <c r="I371" s="5">
        <f t="shared" si="51"/>
        <v>1030.0311234190235</v>
      </c>
      <c r="J371" s="5"/>
      <c r="K371" s="5"/>
      <c r="L371" s="5"/>
      <c r="M371" s="45">
        <f t="shared" si="61"/>
        <v>99762.499256015304</v>
      </c>
      <c r="Q371" s="1" t="str">
        <f t="shared" si="56"/>
        <v>0</v>
      </c>
      <c r="R371" s="1" t="str">
        <f t="shared" si="59"/>
        <v/>
      </c>
    </row>
    <row r="372" spans="3:18" x14ac:dyDescent="0.3">
      <c r="D372" s="1">
        <v>6</v>
      </c>
      <c r="E372" s="1">
        <v>330</v>
      </c>
      <c r="G372" s="5">
        <f t="shared" si="57"/>
        <v>1450</v>
      </c>
      <c r="H372" s="5">
        <f t="shared" si="54"/>
        <v>415.67708023339713</v>
      </c>
      <c r="I372" s="5">
        <f t="shared" si="51"/>
        <v>1034.3229197666028</v>
      </c>
      <c r="J372" s="5"/>
      <c r="K372" s="5"/>
      <c r="L372" s="5"/>
      <c r="M372" s="45">
        <f t="shared" si="61"/>
        <v>98728.176336248696</v>
      </c>
      <c r="Q372" s="1" t="str">
        <f t="shared" si="56"/>
        <v>0</v>
      </c>
      <c r="R372" s="1" t="str">
        <f t="shared" si="59"/>
        <v/>
      </c>
    </row>
    <row r="373" spans="3:18" x14ac:dyDescent="0.3">
      <c r="D373" s="1">
        <v>7</v>
      </c>
      <c r="E373" s="1">
        <v>331</v>
      </c>
      <c r="G373" s="5">
        <f t="shared" si="57"/>
        <v>1450</v>
      </c>
      <c r="H373" s="5">
        <f t="shared" si="54"/>
        <v>411.36740140103626</v>
      </c>
      <c r="I373" s="5">
        <f t="shared" si="51"/>
        <v>1038.6325985989638</v>
      </c>
      <c r="J373" s="5"/>
      <c r="K373" s="5"/>
      <c r="L373" s="5"/>
      <c r="M373" s="45">
        <f t="shared" si="61"/>
        <v>97689.543737649728</v>
      </c>
      <c r="Q373" s="1" t="str">
        <f t="shared" si="56"/>
        <v>0</v>
      </c>
      <c r="R373" s="1" t="str">
        <f t="shared" si="59"/>
        <v/>
      </c>
    </row>
    <row r="374" spans="3:18" x14ac:dyDescent="0.3">
      <c r="D374" s="1">
        <v>8</v>
      </c>
      <c r="E374" s="1">
        <v>332</v>
      </c>
      <c r="G374" s="5">
        <f t="shared" si="57"/>
        <v>1450</v>
      </c>
      <c r="H374" s="5">
        <f t="shared" si="54"/>
        <v>407.03976557354054</v>
      </c>
      <c r="I374" s="5">
        <f t="shared" si="51"/>
        <v>1042.9602344264595</v>
      </c>
      <c r="J374" s="5"/>
      <c r="K374" s="5"/>
      <c r="L374" s="5"/>
      <c r="M374" s="45">
        <f t="shared" si="61"/>
        <v>96646.583503223272</v>
      </c>
      <c r="Q374" s="1" t="str">
        <f t="shared" si="56"/>
        <v>0</v>
      </c>
      <c r="R374" s="1" t="str">
        <f t="shared" si="59"/>
        <v/>
      </c>
    </row>
    <row r="375" spans="3:18" x14ac:dyDescent="0.3">
      <c r="D375" s="1">
        <v>9</v>
      </c>
      <c r="E375" s="1">
        <v>333</v>
      </c>
      <c r="G375" s="5">
        <f t="shared" si="57"/>
        <v>1450</v>
      </c>
      <c r="H375" s="5">
        <f t="shared" si="54"/>
        <v>402.69409793009697</v>
      </c>
      <c r="I375" s="5">
        <f t="shared" ref="I375:I438" si="62">G375-H375</f>
        <v>1047.3059020699029</v>
      </c>
      <c r="J375" s="5"/>
      <c r="K375" s="5"/>
      <c r="L375" s="5"/>
      <c r="M375" s="45">
        <f t="shared" si="61"/>
        <v>95599.277601153372</v>
      </c>
      <c r="Q375" s="1" t="str">
        <f t="shared" si="56"/>
        <v>0</v>
      </c>
      <c r="R375" s="1" t="str">
        <f t="shared" si="59"/>
        <v/>
      </c>
    </row>
    <row r="376" spans="3:18" x14ac:dyDescent="0.3">
      <c r="D376" s="1">
        <v>10</v>
      </c>
      <c r="E376" s="1">
        <v>334</v>
      </c>
      <c r="G376" s="5">
        <f t="shared" si="57"/>
        <v>1450</v>
      </c>
      <c r="H376" s="5">
        <f t="shared" si="54"/>
        <v>398.33032333813901</v>
      </c>
      <c r="I376" s="5">
        <f t="shared" si="62"/>
        <v>1051.6696766618611</v>
      </c>
      <c r="J376" s="5"/>
      <c r="K376" s="5"/>
      <c r="L376" s="5"/>
      <c r="M376" s="45">
        <f t="shared" ref="M376:M427" si="63">IF(M375-I376-L376&lt;=0,"0,00 €",M375-I376-L376)</f>
        <v>94547.607924491516</v>
      </c>
      <c r="Q376" s="1" t="str">
        <f t="shared" si="56"/>
        <v>0</v>
      </c>
      <c r="R376" s="1" t="str">
        <f t="shared" si="59"/>
        <v/>
      </c>
    </row>
    <row r="377" spans="3:18" x14ac:dyDescent="0.3">
      <c r="D377" s="1">
        <v>11</v>
      </c>
      <c r="E377" s="1">
        <v>335</v>
      </c>
      <c r="G377" s="5">
        <f t="shared" si="57"/>
        <v>1450</v>
      </c>
      <c r="H377" s="5">
        <f t="shared" si="54"/>
        <v>393.94836635204797</v>
      </c>
      <c r="I377" s="5">
        <f t="shared" si="62"/>
        <v>1056.051633647952</v>
      </c>
      <c r="J377" s="5"/>
      <c r="K377" s="5"/>
      <c r="L377" s="5"/>
      <c r="M377" s="45">
        <f t="shared" si="63"/>
        <v>93491.556290843568</v>
      </c>
      <c r="Q377" s="1" t="str">
        <f t="shared" si="56"/>
        <v>0</v>
      </c>
      <c r="R377" s="1" t="str">
        <f t="shared" si="59"/>
        <v/>
      </c>
    </row>
    <row r="378" spans="3:18" x14ac:dyDescent="0.3">
      <c r="D378" s="1">
        <v>12</v>
      </c>
      <c r="E378" s="1">
        <v>336</v>
      </c>
      <c r="G378" s="5">
        <f t="shared" si="57"/>
        <v>1450</v>
      </c>
      <c r="H378" s="5">
        <f t="shared" si="54"/>
        <v>389.54815121184816</v>
      </c>
      <c r="I378" s="5">
        <f t="shared" si="62"/>
        <v>1060.4518487881519</v>
      </c>
      <c r="J378" s="5"/>
      <c r="K378" s="5"/>
      <c r="L378" s="5">
        <f t="shared" ref="L378" si="64">$H$33</f>
        <v>0</v>
      </c>
      <c r="M378" s="45">
        <f t="shared" si="63"/>
        <v>92431.10444205541</v>
      </c>
      <c r="Q378" s="1" t="str">
        <f t="shared" si="56"/>
        <v>0</v>
      </c>
      <c r="R378" s="1" t="str">
        <f t="shared" si="59"/>
        <v/>
      </c>
    </row>
    <row r="379" spans="3:18" x14ac:dyDescent="0.3">
      <c r="C379" s="1">
        <v>28</v>
      </c>
      <c r="D379" s="1">
        <v>1</v>
      </c>
      <c r="E379" s="1">
        <v>337</v>
      </c>
      <c r="G379" s="5">
        <f t="shared" si="57"/>
        <v>1450</v>
      </c>
      <c r="H379" s="5">
        <f t="shared" si="54"/>
        <v>385.12960184189751</v>
      </c>
      <c r="I379" s="5">
        <f t="shared" si="62"/>
        <v>1064.8703981581025</v>
      </c>
      <c r="J379" s="5"/>
      <c r="K379" s="5"/>
      <c r="L379" s="5"/>
      <c r="M379" s="45">
        <f t="shared" si="63"/>
        <v>91366.234043897304</v>
      </c>
      <c r="Q379" s="1" t="str">
        <f t="shared" si="56"/>
        <v>0</v>
      </c>
      <c r="R379" s="1" t="str">
        <f t="shared" si="59"/>
        <v/>
      </c>
    </row>
    <row r="380" spans="3:18" x14ac:dyDescent="0.3">
      <c r="D380" s="1">
        <v>2</v>
      </c>
      <c r="E380" s="1">
        <v>338</v>
      </c>
      <c r="G380" s="5">
        <f t="shared" si="57"/>
        <v>1450</v>
      </c>
      <c r="H380" s="5">
        <f t="shared" si="54"/>
        <v>380.69264184957211</v>
      </c>
      <c r="I380" s="5">
        <f t="shared" si="62"/>
        <v>1069.3073581504279</v>
      </c>
      <c r="J380" s="5"/>
      <c r="K380" s="5"/>
      <c r="L380" s="5"/>
      <c r="M380" s="45">
        <f t="shared" si="63"/>
        <v>90296.926685746876</v>
      </c>
      <c r="Q380" s="1" t="str">
        <f t="shared" si="56"/>
        <v>0</v>
      </c>
      <c r="R380" s="1" t="str">
        <f t="shared" si="59"/>
        <v/>
      </c>
    </row>
    <row r="381" spans="3:18" x14ac:dyDescent="0.3">
      <c r="D381" s="1">
        <v>3</v>
      </c>
      <c r="E381" s="1">
        <v>339</v>
      </c>
      <c r="G381" s="5">
        <f t="shared" si="57"/>
        <v>1450</v>
      </c>
      <c r="H381" s="5">
        <f t="shared" si="54"/>
        <v>376.23719452394533</v>
      </c>
      <c r="I381" s="5">
        <f t="shared" si="62"/>
        <v>1073.7628054760546</v>
      </c>
      <c r="J381" s="5"/>
      <c r="K381" s="5"/>
      <c r="L381" s="5"/>
      <c r="M381" s="45">
        <f t="shared" si="63"/>
        <v>89223.163880270818</v>
      </c>
      <c r="Q381" s="1" t="str">
        <f t="shared" si="56"/>
        <v>0</v>
      </c>
      <c r="R381" s="1" t="str">
        <f t="shared" si="59"/>
        <v/>
      </c>
    </row>
    <row r="382" spans="3:18" x14ac:dyDescent="0.3">
      <c r="D382" s="1">
        <v>4</v>
      </c>
      <c r="E382" s="1">
        <v>340</v>
      </c>
      <c r="G382" s="5">
        <f t="shared" si="57"/>
        <v>1450</v>
      </c>
      <c r="H382" s="5">
        <f t="shared" si="54"/>
        <v>371.76318283446176</v>
      </c>
      <c r="I382" s="5">
        <f t="shared" si="62"/>
        <v>1078.2368171655382</v>
      </c>
      <c r="J382" s="5"/>
      <c r="K382" s="5"/>
      <c r="L382" s="5"/>
      <c r="M382" s="45">
        <f t="shared" si="63"/>
        <v>88144.927063105279</v>
      </c>
      <c r="Q382" s="1" t="str">
        <f t="shared" si="56"/>
        <v>0</v>
      </c>
      <c r="R382" s="1" t="str">
        <f t="shared" si="59"/>
        <v/>
      </c>
    </row>
    <row r="383" spans="3:18" x14ac:dyDescent="0.3">
      <c r="D383" s="1">
        <v>5</v>
      </c>
      <c r="E383" s="1">
        <v>341</v>
      </c>
      <c r="G383" s="5">
        <f t="shared" si="57"/>
        <v>1450</v>
      </c>
      <c r="H383" s="5">
        <f t="shared" si="54"/>
        <v>367.27052942960535</v>
      </c>
      <c r="I383" s="5">
        <f t="shared" si="62"/>
        <v>1082.7294705703946</v>
      </c>
      <c r="J383" s="5"/>
      <c r="K383" s="5"/>
      <c r="L383" s="5"/>
      <c r="M383" s="45">
        <f t="shared" si="63"/>
        <v>87062.197592534882</v>
      </c>
      <c r="Q383" s="1" t="str">
        <f t="shared" si="56"/>
        <v>0</v>
      </c>
      <c r="R383" s="1" t="str">
        <f t="shared" si="59"/>
        <v/>
      </c>
    </row>
    <row r="384" spans="3:18" x14ac:dyDescent="0.3">
      <c r="D384" s="1">
        <v>6</v>
      </c>
      <c r="E384" s="1">
        <v>342</v>
      </c>
      <c r="G384" s="5">
        <f t="shared" si="57"/>
        <v>1450</v>
      </c>
      <c r="H384" s="5">
        <f t="shared" si="54"/>
        <v>362.75915663556202</v>
      </c>
      <c r="I384" s="5">
        <f t="shared" si="62"/>
        <v>1087.240843364438</v>
      </c>
      <c r="J384" s="5"/>
      <c r="K384" s="5"/>
      <c r="L384" s="5"/>
      <c r="M384" s="45">
        <f t="shared" si="63"/>
        <v>85974.956749170437</v>
      </c>
      <c r="Q384" s="1" t="str">
        <f t="shared" si="56"/>
        <v>0</v>
      </c>
      <c r="R384" s="1" t="str">
        <f t="shared" si="59"/>
        <v/>
      </c>
    </row>
    <row r="385" spans="3:18" x14ac:dyDescent="0.3">
      <c r="D385" s="1">
        <v>7</v>
      </c>
      <c r="E385" s="1">
        <v>343</v>
      </c>
      <c r="G385" s="5">
        <f t="shared" si="57"/>
        <v>1450</v>
      </c>
      <c r="H385" s="5">
        <f t="shared" si="54"/>
        <v>358.2289864548768</v>
      </c>
      <c r="I385" s="5">
        <f t="shared" si="62"/>
        <v>1091.7710135451232</v>
      </c>
      <c r="J385" s="5"/>
      <c r="K385" s="5"/>
      <c r="L385" s="5"/>
      <c r="M385" s="45">
        <f t="shared" si="63"/>
        <v>84883.185735625317</v>
      </c>
      <c r="Q385" s="1" t="str">
        <f t="shared" si="56"/>
        <v>0</v>
      </c>
      <c r="R385" s="1" t="str">
        <f t="shared" si="59"/>
        <v/>
      </c>
    </row>
    <row r="386" spans="3:18" x14ac:dyDescent="0.3">
      <c r="D386" s="1">
        <v>8</v>
      </c>
      <c r="E386" s="1">
        <v>344</v>
      </c>
      <c r="G386" s="5">
        <f t="shared" si="57"/>
        <v>1450</v>
      </c>
      <c r="H386" s="5">
        <f t="shared" si="54"/>
        <v>353.67994056510548</v>
      </c>
      <c r="I386" s="5">
        <f t="shared" si="62"/>
        <v>1096.3200594348946</v>
      </c>
      <c r="J386" s="5"/>
      <c r="K386" s="5"/>
      <c r="L386" s="5"/>
      <c r="M386" s="45">
        <f t="shared" si="63"/>
        <v>83786.865676190428</v>
      </c>
      <c r="Q386" s="1" t="str">
        <f t="shared" si="56"/>
        <v>0</v>
      </c>
      <c r="R386" s="1" t="str">
        <f t="shared" si="59"/>
        <v/>
      </c>
    </row>
    <row r="387" spans="3:18" x14ac:dyDescent="0.3">
      <c r="D387" s="1">
        <v>9</v>
      </c>
      <c r="E387" s="1">
        <v>345</v>
      </c>
      <c r="G387" s="5">
        <f t="shared" si="57"/>
        <v>1450</v>
      </c>
      <c r="H387" s="5">
        <f t="shared" si="54"/>
        <v>349.11194031746015</v>
      </c>
      <c r="I387" s="5">
        <f t="shared" si="62"/>
        <v>1100.8880596825397</v>
      </c>
      <c r="J387" s="5"/>
      <c r="K387" s="5"/>
      <c r="L387" s="5"/>
      <c r="M387" s="45">
        <f t="shared" si="63"/>
        <v>82685.977616507895</v>
      </c>
      <c r="Q387" s="1" t="str">
        <f t="shared" si="56"/>
        <v>0</v>
      </c>
      <c r="R387" s="1" t="str">
        <f t="shared" si="59"/>
        <v/>
      </c>
    </row>
    <row r="388" spans="3:18" x14ac:dyDescent="0.3">
      <c r="D388" s="1">
        <v>10</v>
      </c>
      <c r="E388" s="1">
        <v>346</v>
      </c>
      <c r="G388" s="5">
        <f t="shared" si="57"/>
        <v>1450</v>
      </c>
      <c r="H388" s="5">
        <f t="shared" si="54"/>
        <v>344.52490673544958</v>
      </c>
      <c r="I388" s="5">
        <f t="shared" si="62"/>
        <v>1105.4750932645504</v>
      </c>
      <c r="J388" s="5"/>
      <c r="K388" s="5"/>
      <c r="L388" s="5"/>
      <c r="M388" s="45">
        <f t="shared" si="63"/>
        <v>81580.50252324334</v>
      </c>
      <c r="Q388" s="1" t="str">
        <f t="shared" si="56"/>
        <v>0</v>
      </c>
      <c r="R388" s="1" t="str">
        <f t="shared" si="59"/>
        <v/>
      </c>
    </row>
    <row r="389" spans="3:18" x14ac:dyDescent="0.3">
      <c r="D389" s="1">
        <v>11</v>
      </c>
      <c r="E389" s="1">
        <v>347</v>
      </c>
      <c r="G389" s="5">
        <f t="shared" si="57"/>
        <v>1450</v>
      </c>
      <c r="H389" s="5">
        <f t="shared" si="54"/>
        <v>339.91876051351392</v>
      </c>
      <c r="I389" s="5">
        <f t="shared" si="62"/>
        <v>1110.0812394864861</v>
      </c>
      <c r="J389" s="5"/>
      <c r="K389" s="5"/>
      <c r="L389" s="5"/>
      <c r="M389" s="45">
        <f t="shared" si="63"/>
        <v>80470.421283756848</v>
      </c>
      <c r="Q389" s="1" t="str">
        <f t="shared" si="56"/>
        <v>0</v>
      </c>
      <c r="R389" s="1" t="str">
        <f t="shared" si="59"/>
        <v/>
      </c>
    </row>
    <row r="390" spans="3:18" x14ac:dyDescent="0.3">
      <c r="D390" s="1">
        <v>12</v>
      </c>
      <c r="E390" s="1">
        <v>348</v>
      </c>
      <c r="G390" s="5">
        <f t="shared" si="57"/>
        <v>1450</v>
      </c>
      <c r="H390" s="5">
        <f t="shared" si="54"/>
        <v>335.29342201565356</v>
      </c>
      <c r="I390" s="5">
        <f t="shared" si="62"/>
        <v>1114.7065779843465</v>
      </c>
      <c r="J390" s="5"/>
      <c r="K390" s="5"/>
      <c r="L390" s="5">
        <f t="shared" ref="L390" si="65">$H$33</f>
        <v>0</v>
      </c>
      <c r="M390" s="45">
        <f t="shared" si="63"/>
        <v>79355.714705772509</v>
      </c>
      <c r="Q390" s="1" t="str">
        <f t="shared" si="56"/>
        <v>0</v>
      </c>
      <c r="R390" s="1" t="str">
        <f t="shared" si="59"/>
        <v/>
      </c>
    </row>
    <row r="391" spans="3:18" x14ac:dyDescent="0.3">
      <c r="C391" s="1">
        <v>29</v>
      </c>
      <c r="D391" s="1">
        <v>1</v>
      </c>
      <c r="E391" s="1">
        <v>349</v>
      </c>
      <c r="G391" s="5">
        <f t="shared" si="57"/>
        <v>1450</v>
      </c>
      <c r="H391" s="5">
        <f t="shared" si="54"/>
        <v>330.64881127405215</v>
      </c>
      <c r="I391" s="5">
        <f t="shared" si="62"/>
        <v>1119.3511887259478</v>
      </c>
      <c r="J391" s="5"/>
      <c r="K391" s="5"/>
      <c r="L391" s="5"/>
      <c r="M391" s="45">
        <f t="shared" si="63"/>
        <v>78236.363517046557</v>
      </c>
      <c r="Q391" s="1" t="str">
        <f t="shared" si="56"/>
        <v>0</v>
      </c>
      <c r="R391" s="1" t="str">
        <f t="shared" si="59"/>
        <v/>
      </c>
    </row>
    <row r="392" spans="3:18" x14ac:dyDescent="0.3">
      <c r="D392" s="1">
        <v>2</v>
      </c>
      <c r="E392" s="1">
        <v>350</v>
      </c>
      <c r="G392" s="5">
        <f t="shared" si="57"/>
        <v>1450</v>
      </c>
      <c r="H392" s="5">
        <f t="shared" si="54"/>
        <v>325.98484798769397</v>
      </c>
      <c r="I392" s="5">
        <f t="shared" si="62"/>
        <v>1124.0151520123061</v>
      </c>
      <c r="J392" s="5"/>
      <c r="K392" s="5"/>
      <c r="L392" s="5"/>
      <c r="M392" s="45">
        <f t="shared" si="63"/>
        <v>77112.348365034253</v>
      </c>
      <c r="Q392" s="1" t="str">
        <f t="shared" si="56"/>
        <v>0</v>
      </c>
      <c r="R392" s="1" t="str">
        <f t="shared" si="59"/>
        <v/>
      </c>
    </row>
    <row r="393" spans="3:18" x14ac:dyDescent="0.3">
      <c r="D393" s="1">
        <v>3</v>
      </c>
      <c r="E393" s="1">
        <v>351</v>
      </c>
      <c r="G393" s="5">
        <f t="shared" si="57"/>
        <v>1450</v>
      </c>
      <c r="H393" s="5">
        <f t="shared" si="54"/>
        <v>321.30145152097606</v>
      </c>
      <c r="I393" s="5">
        <f t="shared" si="62"/>
        <v>1128.6985484790239</v>
      </c>
      <c r="J393" s="5"/>
      <c r="K393" s="5"/>
      <c r="L393" s="5"/>
      <c r="M393" s="45">
        <f t="shared" si="63"/>
        <v>75983.649816555233</v>
      </c>
      <c r="Q393" s="1" t="str">
        <f t="shared" si="56"/>
        <v>0</v>
      </c>
      <c r="R393" s="1" t="str">
        <f t="shared" si="59"/>
        <v/>
      </c>
    </row>
    <row r="394" spans="3:18" x14ac:dyDescent="0.3">
      <c r="D394" s="1">
        <v>4</v>
      </c>
      <c r="E394" s="1">
        <v>352</v>
      </c>
      <c r="G394" s="5">
        <f t="shared" si="57"/>
        <v>1450</v>
      </c>
      <c r="H394" s="5">
        <f t="shared" si="54"/>
        <v>316.59854090231346</v>
      </c>
      <c r="I394" s="5">
        <f t="shared" si="62"/>
        <v>1133.4014590976865</v>
      </c>
      <c r="J394" s="5"/>
      <c r="K394" s="5"/>
      <c r="L394" s="5"/>
      <c r="M394" s="45">
        <f t="shared" si="63"/>
        <v>74850.248357457545</v>
      </c>
      <c r="Q394" s="1" t="str">
        <f t="shared" si="56"/>
        <v>0</v>
      </c>
      <c r="R394" s="1" t="str">
        <f t="shared" si="59"/>
        <v/>
      </c>
    </row>
    <row r="395" spans="3:18" x14ac:dyDescent="0.3">
      <c r="D395" s="1">
        <v>5</v>
      </c>
      <c r="E395" s="1">
        <v>353</v>
      </c>
      <c r="G395" s="5">
        <f t="shared" si="57"/>
        <v>1450</v>
      </c>
      <c r="H395" s="5">
        <f t="shared" si="54"/>
        <v>311.87603482273977</v>
      </c>
      <c r="I395" s="5">
        <f t="shared" si="62"/>
        <v>1138.1239651772603</v>
      </c>
      <c r="J395" s="5"/>
      <c r="K395" s="5"/>
      <c r="L395" s="5"/>
      <c r="M395" s="45">
        <f t="shared" si="63"/>
        <v>73712.124392280282</v>
      </c>
      <c r="Q395" s="1" t="str">
        <f t="shared" si="56"/>
        <v>0</v>
      </c>
      <c r="R395" s="1" t="str">
        <f t="shared" si="59"/>
        <v/>
      </c>
    </row>
    <row r="396" spans="3:18" x14ac:dyDescent="0.3">
      <c r="D396" s="1">
        <v>6</v>
      </c>
      <c r="E396" s="1">
        <v>354</v>
      </c>
      <c r="G396" s="5">
        <f t="shared" si="57"/>
        <v>1450</v>
      </c>
      <c r="H396" s="5">
        <f t="shared" si="54"/>
        <v>307.13385163450118</v>
      </c>
      <c r="I396" s="5">
        <f t="shared" si="62"/>
        <v>1142.8661483654987</v>
      </c>
      <c r="J396" s="5"/>
      <c r="K396" s="5"/>
      <c r="L396" s="5"/>
      <c r="M396" s="45">
        <f t="shared" si="63"/>
        <v>72569.258243914781</v>
      </c>
      <c r="Q396" s="1" t="str">
        <f t="shared" si="56"/>
        <v>0</v>
      </c>
      <c r="R396" s="1" t="str">
        <f t="shared" si="59"/>
        <v/>
      </c>
    </row>
    <row r="397" spans="3:18" x14ac:dyDescent="0.3">
      <c r="D397" s="1">
        <v>7</v>
      </c>
      <c r="E397" s="1">
        <v>355</v>
      </c>
      <c r="G397" s="5">
        <f t="shared" si="57"/>
        <v>1450</v>
      </c>
      <c r="H397" s="5">
        <f t="shared" si="54"/>
        <v>302.37190934964497</v>
      </c>
      <c r="I397" s="5">
        <f t="shared" si="62"/>
        <v>1147.628090650355</v>
      </c>
      <c r="J397" s="5"/>
      <c r="K397" s="5"/>
      <c r="L397" s="5"/>
      <c r="M397" s="45">
        <f t="shared" si="63"/>
        <v>71421.630153264428</v>
      </c>
      <c r="Q397" s="1" t="str">
        <f t="shared" si="56"/>
        <v>0</v>
      </c>
      <c r="R397" s="1" t="str">
        <f t="shared" si="59"/>
        <v/>
      </c>
    </row>
    <row r="398" spans="3:18" x14ac:dyDescent="0.3">
      <c r="D398" s="1">
        <v>8</v>
      </c>
      <c r="E398" s="1">
        <v>356</v>
      </c>
      <c r="G398" s="5">
        <f t="shared" si="57"/>
        <v>1450</v>
      </c>
      <c r="H398" s="5">
        <f t="shared" si="54"/>
        <v>297.59012563860176</v>
      </c>
      <c r="I398" s="5">
        <f t="shared" si="62"/>
        <v>1152.4098743613981</v>
      </c>
      <c r="J398" s="5"/>
      <c r="K398" s="5"/>
      <c r="L398" s="5"/>
      <c r="M398" s="45">
        <f t="shared" si="63"/>
        <v>70269.220278903027</v>
      </c>
      <c r="Q398" s="1" t="str">
        <f t="shared" si="56"/>
        <v>0</v>
      </c>
      <c r="R398" s="1" t="str">
        <f t="shared" si="59"/>
        <v/>
      </c>
    </row>
    <row r="399" spans="3:18" x14ac:dyDescent="0.3">
      <c r="D399" s="1">
        <v>9</v>
      </c>
      <c r="E399" s="1">
        <v>357</v>
      </c>
      <c r="G399" s="5">
        <f t="shared" si="57"/>
        <v>1450</v>
      </c>
      <c r="H399" s="5">
        <f t="shared" si="54"/>
        <v>292.78841782876259</v>
      </c>
      <c r="I399" s="5">
        <f t="shared" si="62"/>
        <v>1157.2115821712373</v>
      </c>
      <c r="J399" s="5"/>
      <c r="K399" s="5"/>
      <c r="L399" s="5"/>
      <c r="M399" s="45">
        <f t="shared" si="63"/>
        <v>69112.008696731791</v>
      </c>
      <c r="Q399" s="1" t="str">
        <f t="shared" si="56"/>
        <v>0</v>
      </c>
      <c r="R399" s="1" t="str">
        <f t="shared" si="59"/>
        <v/>
      </c>
    </row>
    <row r="400" spans="3:18" x14ac:dyDescent="0.3">
      <c r="D400" s="1">
        <v>10</v>
      </c>
      <c r="E400" s="1">
        <v>358</v>
      </c>
      <c r="G400" s="5">
        <f t="shared" si="57"/>
        <v>1450</v>
      </c>
      <c r="H400" s="5">
        <f t="shared" si="54"/>
        <v>287.96670290304911</v>
      </c>
      <c r="I400" s="5">
        <f t="shared" si="62"/>
        <v>1162.0332970969509</v>
      </c>
      <c r="J400" s="5"/>
      <c r="K400" s="5"/>
      <c r="L400" s="5"/>
      <c r="M400" s="45">
        <f t="shared" si="63"/>
        <v>67949.975399634845</v>
      </c>
      <c r="Q400" s="1" t="str">
        <f t="shared" si="56"/>
        <v>0</v>
      </c>
      <c r="R400" s="1" t="str">
        <f t="shared" si="59"/>
        <v/>
      </c>
    </row>
    <row r="401" spans="3:18" x14ac:dyDescent="0.3">
      <c r="D401" s="1">
        <v>11</v>
      </c>
      <c r="E401" s="1">
        <v>359</v>
      </c>
      <c r="G401" s="5">
        <f t="shared" si="57"/>
        <v>1450</v>
      </c>
      <c r="H401" s="5">
        <f t="shared" si="54"/>
        <v>283.1248974984785</v>
      </c>
      <c r="I401" s="5">
        <f t="shared" si="62"/>
        <v>1166.8751025015215</v>
      </c>
      <c r="J401" s="5"/>
      <c r="K401" s="5"/>
      <c r="L401" s="5"/>
      <c r="M401" s="45">
        <f t="shared" si="63"/>
        <v>66783.100297133322</v>
      </c>
      <c r="Q401" s="1" t="str">
        <f t="shared" si="56"/>
        <v>0</v>
      </c>
      <c r="R401" s="1" t="str">
        <f t="shared" si="59"/>
        <v/>
      </c>
    </row>
    <row r="402" spans="3:18" x14ac:dyDescent="0.3">
      <c r="D402" s="1">
        <v>12</v>
      </c>
      <c r="E402" s="1">
        <v>360</v>
      </c>
      <c r="G402" s="5">
        <f t="shared" si="57"/>
        <v>1450</v>
      </c>
      <c r="H402" s="5">
        <f t="shared" si="54"/>
        <v>278.2629179047222</v>
      </c>
      <c r="I402" s="5">
        <f t="shared" si="62"/>
        <v>1171.7370820952779</v>
      </c>
      <c r="J402" s="5"/>
      <c r="K402" s="5"/>
      <c r="L402" s="5">
        <f t="shared" ref="L402" si="66">$H$33</f>
        <v>0</v>
      </c>
      <c r="M402" s="45">
        <f t="shared" si="63"/>
        <v>65611.363215038044</v>
      </c>
      <c r="Q402" s="1" t="str">
        <f t="shared" si="56"/>
        <v>0</v>
      </c>
      <c r="R402" s="1" t="str">
        <f t="shared" si="59"/>
        <v/>
      </c>
    </row>
    <row r="403" spans="3:18" x14ac:dyDescent="0.3">
      <c r="C403" s="1">
        <v>30</v>
      </c>
      <c r="D403" s="1">
        <v>1</v>
      </c>
      <c r="E403" s="1">
        <v>361</v>
      </c>
      <c r="G403" s="5">
        <f t="shared" si="57"/>
        <v>1450</v>
      </c>
      <c r="H403" s="5">
        <f t="shared" si="54"/>
        <v>273.38068006265848</v>
      </c>
      <c r="I403" s="5">
        <f t="shared" si="62"/>
        <v>1176.6193199373415</v>
      </c>
      <c r="J403" s="5"/>
      <c r="K403" s="5"/>
      <c r="L403" s="5"/>
      <c r="M403" s="45">
        <f t="shared" si="63"/>
        <v>64434.743895100699</v>
      </c>
      <c r="Q403" s="1" t="str">
        <f t="shared" si="56"/>
        <v>0</v>
      </c>
      <c r="R403" s="1" t="str">
        <f t="shared" si="59"/>
        <v/>
      </c>
    </row>
    <row r="404" spans="3:18" x14ac:dyDescent="0.3">
      <c r="D404" s="1">
        <v>2</v>
      </c>
      <c r="E404" s="1">
        <v>362</v>
      </c>
      <c r="G404" s="5">
        <f t="shared" si="57"/>
        <v>1450</v>
      </c>
      <c r="H404" s="5">
        <f t="shared" si="54"/>
        <v>268.47809956291957</v>
      </c>
      <c r="I404" s="5">
        <f t="shared" si="62"/>
        <v>1181.5219004370804</v>
      </c>
      <c r="J404" s="5"/>
      <c r="K404" s="5"/>
      <c r="L404" s="5"/>
      <c r="M404" s="45">
        <f t="shared" si="63"/>
        <v>63253.221994663618</v>
      </c>
      <c r="Q404" s="1" t="str">
        <f t="shared" si="56"/>
        <v>0</v>
      </c>
      <c r="R404" s="1" t="str">
        <f t="shared" si="59"/>
        <v/>
      </c>
    </row>
    <row r="405" spans="3:18" x14ac:dyDescent="0.3">
      <c r="D405" s="1">
        <v>3</v>
      </c>
      <c r="E405" s="1">
        <v>363</v>
      </c>
      <c r="G405" s="5">
        <f t="shared" si="57"/>
        <v>1450</v>
      </c>
      <c r="H405" s="5">
        <f t="shared" si="54"/>
        <v>263.55509164443174</v>
      </c>
      <c r="I405" s="5">
        <f t="shared" si="62"/>
        <v>1186.4449083555683</v>
      </c>
      <c r="J405" s="5"/>
      <c r="K405" s="5"/>
      <c r="L405" s="5"/>
      <c r="M405" s="45">
        <f t="shared" si="63"/>
        <v>62066.777086308051</v>
      </c>
      <c r="Q405" s="1" t="str">
        <f t="shared" si="56"/>
        <v>0</v>
      </c>
      <c r="R405" s="1" t="str">
        <f t="shared" si="59"/>
        <v/>
      </c>
    </row>
    <row r="406" spans="3:18" x14ac:dyDescent="0.3">
      <c r="D406" s="1">
        <v>4</v>
      </c>
      <c r="E406" s="1">
        <v>364</v>
      </c>
      <c r="G406" s="5">
        <f t="shared" si="57"/>
        <v>1450</v>
      </c>
      <c r="H406" s="5">
        <f t="shared" si="54"/>
        <v>258.61157119295024</v>
      </c>
      <c r="I406" s="5">
        <f t="shared" si="62"/>
        <v>1191.3884288070499</v>
      </c>
      <c r="J406" s="5"/>
      <c r="K406" s="5"/>
      <c r="L406" s="5"/>
      <c r="M406" s="45">
        <f t="shared" si="63"/>
        <v>60875.388657501004</v>
      </c>
      <c r="Q406" s="1" t="str">
        <f t="shared" si="56"/>
        <v>0</v>
      </c>
      <c r="R406" s="1" t="str">
        <f t="shared" si="59"/>
        <v/>
      </c>
    </row>
    <row r="407" spans="3:18" x14ac:dyDescent="0.3">
      <c r="D407" s="1">
        <v>5</v>
      </c>
      <c r="E407" s="1">
        <v>365</v>
      </c>
      <c r="G407" s="5">
        <f t="shared" si="57"/>
        <v>1450</v>
      </c>
      <c r="H407" s="5">
        <f t="shared" si="54"/>
        <v>253.64745273958755</v>
      </c>
      <c r="I407" s="5">
        <f t="shared" si="62"/>
        <v>1196.3525472604124</v>
      </c>
      <c r="J407" s="5"/>
      <c r="K407" s="5"/>
      <c r="L407" s="5"/>
      <c r="M407" s="45">
        <f t="shared" si="63"/>
        <v>59679.036110240588</v>
      </c>
      <c r="Q407" s="1" t="str">
        <f t="shared" si="56"/>
        <v>0</v>
      </c>
      <c r="R407" s="1" t="str">
        <f t="shared" si="59"/>
        <v/>
      </c>
    </row>
    <row r="408" spans="3:18" x14ac:dyDescent="0.3">
      <c r="D408" s="1">
        <v>6</v>
      </c>
      <c r="E408" s="1">
        <v>366</v>
      </c>
      <c r="G408" s="5">
        <f t="shared" si="57"/>
        <v>1450</v>
      </c>
      <c r="H408" s="5">
        <f t="shared" si="54"/>
        <v>248.66265045933579</v>
      </c>
      <c r="I408" s="5">
        <f t="shared" si="62"/>
        <v>1201.3373495406643</v>
      </c>
      <c r="J408" s="5"/>
      <c r="K408" s="5"/>
      <c r="L408" s="5"/>
      <c r="M408" s="45">
        <f t="shared" si="63"/>
        <v>58477.698760699925</v>
      </c>
      <c r="Q408" s="1" t="str">
        <f t="shared" si="56"/>
        <v>0</v>
      </c>
      <c r="R408" s="1" t="str">
        <f t="shared" si="59"/>
        <v/>
      </c>
    </row>
    <row r="409" spans="3:18" x14ac:dyDescent="0.3">
      <c r="D409" s="1">
        <v>7</v>
      </c>
      <c r="E409" s="1">
        <v>367</v>
      </c>
      <c r="G409" s="5">
        <f t="shared" si="57"/>
        <v>1450</v>
      </c>
      <c r="H409" s="5">
        <f t="shared" si="54"/>
        <v>243.657078169583</v>
      </c>
      <c r="I409" s="5">
        <f t="shared" si="62"/>
        <v>1206.342921830417</v>
      </c>
      <c r="J409" s="5"/>
      <c r="K409" s="5"/>
      <c r="L409" s="5"/>
      <c r="M409" s="45">
        <f t="shared" si="63"/>
        <v>57271.355838869509</v>
      </c>
      <c r="Q409" s="1" t="str">
        <f t="shared" si="56"/>
        <v>0</v>
      </c>
      <c r="R409" s="1" t="str">
        <f t="shared" si="59"/>
        <v/>
      </c>
    </row>
    <row r="410" spans="3:18" x14ac:dyDescent="0.3">
      <c r="D410" s="1">
        <v>8</v>
      </c>
      <c r="E410" s="1">
        <v>368</v>
      </c>
      <c r="G410" s="5">
        <f t="shared" si="57"/>
        <v>1450</v>
      </c>
      <c r="H410" s="5">
        <f t="shared" si="54"/>
        <v>238.63064932862295</v>
      </c>
      <c r="I410" s="5">
        <f t="shared" si="62"/>
        <v>1211.3693506713771</v>
      </c>
      <c r="J410" s="5"/>
      <c r="K410" s="5"/>
      <c r="L410" s="5"/>
      <c r="M410" s="45">
        <f t="shared" si="63"/>
        <v>56059.986488198134</v>
      </c>
      <c r="Q410" s="1" t="str">
        <f t="shared" si="56"/>
        <v>0</v>
      </c>
      <c r="R410" s="1" t="str">
        <f t="shared" si="59"/>
        <v/>
      </c>
    </row>
    <row r="411" spans="3:18" x14ac:dyDescent="0.3">
      <c r="D411" s="1">
        <v>9</v>
      </c>
      <c r="E411" s="1">
        <v>369</v>
      </c>
      <c r="G411" s="5">
        <f t="shared" si="57"/>
        <v>1450</v>
      </c>
      <c r="H411" s="5">
        <f t="shared" si="54"/>
        <v>233.58327703415893</v>
      </c>
      <c r="I411" s="5">
        <f t="shared" si="62"/>
        <v>1216.416722965841</v>
      </c>
      <c r="J411" s="5"/>
      <c r="K411" s="5"/>
      <c r="L411" s="5"/>
      <c r="M411" s="45">
        <f t="shared" si="63"/>
        <v>54843.569765232292</v>
      </c>
      <c r="Q411" s="1" t="str">
        <f t="shared" si="56"/>
        <v>0</v>
      </c>
      <c r="R411" s="1" t="str">
        <f t="shared" si="59"/>
        <v/>
      </c>
    </row>
    <row r="412" spans="3:18" x14ac:dyDescent="0.3">
      <c r="D412" s="1">
        <v>10</v>
      </c>
      <c r="E412" s="1">
        <v>370</v>
      </c>
      <c r="G412" s="5">
        <f t="shared" si="57"/>
        <v>1450</v>
      </c>
      <c r="H412" s="5">
        <f t="shared" si="54"/>
        <v>228.51487402180121</v>
      </c>
      <c r="I412" s="5">
        <f t="shared" si="62"/>
        <v>1221.4851259781988</v>
      </c>
      <c r="J412" s="5"/>
      <c r="K412" s="5"/>
      <c r="L412" s="5"/>
      <c r="M412" s="45">
        <f t="shared" si="63"/>
        <v>53622.084639254092</v>
      </c>
      <c r="Q412" s="1" t="str">
        <f t="shared" si="56"/>
        <v>0</v>
      </c>
      <c r="R412" s="1" t="str">
        <f t="shared" si="59"/>
        <v/>
      </c>
    </row>
    <row r="413" spans="3:18" x14ac:dyDescent="0.3">
      <c r="D413" s="1">
        <v>11</v>
      </c>
      <c r="E413" s="1">
        <v>371</v>
      </c>
      <c r="G413" s="5">
        <f t="shared" si="57"/>
        <v>1450</v>
      </c>
      <c r="H413" s="5">
        <f t="shared" si="54"/>
        <v>223.42535266355873</v>
      </c>
      <c r="I413" s="5">
        <f t="shared" si="62"/>
        <v>1226.5746473364413</v>
      </c>
      <c r="J413" s="5"/>
      <c r="K413" s="5"/>
      <c r="L413" s="5"/>
      <c r="M413" s="45">
        <f t="shared" si="63"/>
        <v>52395.50999191765</v>
      </c>
      <c r="Q413" s="1" t="str">
        <f t="shared" si="56"/>
        <v>0</v>
      </c>
      <c r="R413" s="1" t="str">
        <f t="shared" si="59"/>
        <v/>
      </c>
    </row>
    <row r="414" spans="3:18" x14ac:dyDescent="0.3">
      <c r="D414" s="1">
        <v>12</v>
      </c>
      <c r="E414" s="1">
        <v>372</v>
      </c>
      <c r="G414" s="5">
        <f t="shared" si="57"/>
        <v>1450</v>
      </c>
      <c r="H414" s="5">
        <f t="shared" si="54"/>
        <v>218.31462496632355</v>
      </c>
      <c r="I414" s="5">
        <f t="shared" si="62"/>
        <v>1231.6853750336763</v>
      </c>
      <c r="J414" s="5"/>
      <c r="K414" s="5"/>
      <c r="L414" s="5">
        <f t="shared" ref="L414" si="67">$H$33</f>
        <v>0</v>
      </c>
      <c r="M414" s="45">
        <f t="shared" si="63"/>
        <v>51163.824616883976</v>
      </c>
      <c r="Q414" s="1" t="str">
        <f t="shared" si="56"/>
        <v>0</v>
      </c>
      <c r="R414" s="1" t="str">
        <f t="shared" si="59"/>
        <v/>
      </c>
    </row>
    <row r="415" spans="3:18" x14ac:dyDescent="0.3">
      <c r="C415" s="1">
        <v>31</v>
      </c>
      <c r="D415" s="1">
        <v>1</v>
      </c>
      <c r="E415" s="1">
        <v>373</v>
      </c>
      <c r="G415" s="5">
        <f t="shared" si="57"/>
        <v>1450</v>
      </c>
      <c r="H415" s="5">
        <f t="shared" si="54"/>
        <v>213.1826025703499</v>
      </c>
      <c r="I415" s="5">
        <f t="shared" si="62"/>
        <v>1236.8173974296501</v>
      </c>
      <c r="J415" s="5"/>
      <c r="K415" s="5"/>
      <c r="L415" s="5"/>
      <c r="M415" s="45">
        <f t="shared" si="63"/>
        <v>49927.007219454325</v>
      </c>
      <c r="Q415" s="1" t="str">
        <f t="shared" si="56"/>
        <v>0</v>
      </c>
      <c r="R415" s="1" t="str">
        <f t="shared" si="59"/>
        <v/>
      </c>
    </row>
    <row r="416" spans="3:18" x14ac:dyDescent="0.3">
      <c r="D416" s="1">
        <v>2</v>
      </c>
      <c r="E416" s="1">
        <v>374</v>
      </c>
      <c r="G416" s="5">
        <f t="shared" si="57"/>
        <v>1450</v>
      </c>
      <c r="H416" s="5">
        <f t="shared" si="54"/>
        <v>208.02919674772636</v>
      </c>
      <c r="I416" s="5">
        <f t="shared" si="62"/>
        <v>1241.9708032522735</v>
      </c>
      <c r="J416" s="5"/>
      <c r="K416" s="5"/>
      <c r="L416" s="5"/>
      <c r="M416" s="45">
        <f t="shared" si="63"/>
        <v>48685.036416202049</v>
      </c>
      <c r="Q416" s="1" t="str">
        <f t="shared" si="56"/>
        <v>0</v>
      </c>
      <c r="R416" s="1" t="str">
        <f t="shared" si="59"/>
        <v/>
      </c>
    </row>
    <row r="417" spans="3:18" x14ac:dyDescent="0.3">
      <c r="D417" s="1">
        <v>3</v>
      </c>
      <c r="E417" s="1">
        <v>375</v>
      </c>
      <c r="G417" s="5">
        <f t="shared" si="57"/>
        <v>1450</v>
      </c>
      <c r="H417" s="5">
        <f t="shared" si="54"/>
        <v>202.85431840084189</v>
      </c>
      <c r="I417" s="5">
        <f t="shared" si="62"/>
        <v>1247.145681599158</v>
      </c>
      <c r="J417" s="5"/>
      <c r="K417" s="5"/>
      <c r="L417" s="5"/>
      <c r="M417" s="45">
        <f t="shared" si="63"/>
        <v>47437.890734602894</v>
      </c>
      <c r="Q417" s="1" t="str">
        <f t="shared" si="56"/>
        <v>0</v>
      </c>
      <c r="R417" s="1" t="str">
        <f t="shared" si="59"/>
        <v/>
      </c>
    </row>
    <row r="418" spans="3:18" x14ac:dyDescent="0.3">
      <c r="D418" s="1">
        <v>4</v>
      </c>
      <c r="E418" s="1">
        <v>376</v>
      </c>
      <c r="G418" s="5">
        <f t="shared" si="57"/>
        <v>1450</v>
      </c>
      <c r="H418" s="5">
        <f t="shared" si="54"/>
        <v>197.65787806084541</v>
      </c>
      <c r="I418" s="5">
        <f t="shared" si="62"/>
        <v>1252.3421219391546</v>
      </c>
      <c r="J418" s="5"/>
      <c r="K418" s="5"/>
      <c r="L418" s="5"/>
      <c r="M418" s="45">
        <f t="shared" si="63"/>
        <v>46185.548612663741</v>
      </c>
      <c r="Q418" s="1" t="str">
        <f t="shared" si="56"/>
        <v>0</v>
      </c>
      <c r="R418" s="1" t="str">
        <f t="shared" si="59"/>
        <v/>
      </c>
    </row>
    <row r="419" spans="3:18" x14ac:dyDescent="0.3">
      <c r="D419" s="1">
        <v>5</v>
      </c>
      <c r="E419" s="1">
        <v>377</v>
      </c>
      <c r="G419" s="5">
        <f t="shared" si="57"/>
        <v>1450</v>
      </c>
      <c r="H419" s="5">
        <f t="shared" si="54"/>
        <v>192.43978588609895</v>
      </c>
      <c r="I419" s="5">
        <f t="shared" si="62"/>
        <v>1257.5602141139011</v>
      </c>
      <c r="J419" s="5"/>
      <c r="K419" s="5"/>
      <c r="L419" s="5"/>
      <c r="M419" s="45">
        <f t="shared" si="63"/>
        <v>44927.988398549838</v>
      </c>
      <c r="Q419" s="1" t="str">
        <f t="shared" si="56"/>
        <v>0</v>
      </c>
      <c r="R419" s="1" t="str">
        <f t="shared" si="59"/>
        <v/>
      </c>
    </row>
    <row r="420" spans="3:18" x14ac:dyDescent="0.3">
      <c r="D420" s="1">
        <v>6</v>
      </c>
      <c r="E420" s="1">
        <v>378</v>
      </c>
      <c r="G420" s="5">
        <f t="shared" si="57"/>
        <v>1450</v>
      </c>
      <c r="H420" s="5">
        <f t="shared" ref="H420:H468" si="68">(M419/360)*($H$27*30)</f>
        <v>187.19995166062432</v>
      </c>
      <c r="I420" s="5">
        <f t="shared" si="62"/>
        <v>1262.8000483393757</v>
      </c>
      <c r="J420" s="5"/>
      <c r="K420" s="5"/>
      <c r="L420" s="5"/>
      <c r="M420" s="45">
        <f t="shared" si="63"/>
        <v>43665.188350210461</v>
      </c>
      <c r="Q420" s="1" t="str">
        <f t="shared" si="56"/>
        <v>0</v>
      </c>
      <c r="R420" s="1" t="str">
        <f t="shared" si="59"/>
        <v/>
      </c>
    </row>
    <row r="421" spans="3:18" x14ac:dyDescent="0.3">
      <c r="D421" s="1">
        <v>7</v>
      </c>
      <c r="E421" s="1">
        <v>379</v>
      </c>
      <c r="G421" s="5">
        <f t="shared" si="57"/>
        <v>1450</v>
      </c>
      <c r="H421" s="5">
        <f t="shared" si="68"/>
        <v>181.93828479254358</v>
      </c>
      <c r="I421" s="5">
        <f t="shared" si="62"/>
        <v>1268.0617152074565</v>
      </c>
      <c r="J421" s="5"/>
      <c r="K421" s="5"/>
      <c r="L421" s="5"/>
      <c r="M421" s="45">
        <f t="shared" si="63"/>
        <v>42397.126635003006</v>
      </c>
      <c r="Q421" s="1" t="str">
        <f t="shared" si="56"/>
        <v>0</v>
      </c>
      <c r="R421" s="1" t="str">
        <f t="shared" si="59"/>
        <v/>
      </c>
    </row>
    <row r="422" spans="3:18" x14ac:dyDescent="0.3">
      <c r="D422" s="1">
        <v>8</v>
      </c>
      <c r="E422" s="1">
        <v>380</v>
      </c>
      <c r="G422" s="5">
        <f t="shared" si="57"/>
        <v>1450</v>
      </c>
      <c r="H422" s="5">
        <f t="shared" si="68"/>
        <v>176.65469431251253</v>
      </c>
      <c r="I422" s="5">
        <f t="shared" si="62"/>
        <v>1273.3453056874876</v>
      </c>
      <c r="J422" s="5"/>
      <c r="K422" s="5"/>
      <c r="L422" s="5"/>
      <c r="M422" s="45">
        <f t="shared" si="63"/>
        <v>41123.78132931552</v>
      </c>
      <c r="Q422" s="1" t="str">
        <f t="shared" ref="Q422:Q485" si="69">IF(AND(M421&gt;0,M422="0,00 €"),"1","0")</f>
        <v>0</v>
      </c>
      <c r="R422" s="1" t="str">
        <f t="shared" si="59"/>
        <v/>
      </c>
    </row>
    <row r="423" spans="3:18" x14ac:dyDescent="0.3">
      <c r="D423" s="1">
        <v>9</v>
      </c>
      <c r="E423" s="1">
        <v>381</v>
      </c>
      <c r="G423" s="5">
        <f t="shared" si="57"/>
        <v>1450</v>
      </c>
      <c r="H423" s="5">
        <f t="shared" si="68"/>
        <v>171.349088872148</v>
      </c>
      <c r="I423" s="5">
        <f t="shared" si="62"/>
        <v>1278.6509111278519</v>
      </c>
      <c r="J423" s="5"/>
      <c r="K423" s="5"/>
      <c r="L423" s="5"/>
      <c r="M423" s="45">
        <f t="shared" si="63"/>
        <v>39845.130418187669</v>
      </c>
      <c r="Q423" s="1" t="str">
        <f t="shared" si="69"/>
        <v>0</v>
      </c>
      <c r="R423" s="1" t="str">
        <f t="shared" si="59"/>
        <v/>
      </c>
    </row>
    <row r="424" spans="3:18" x14ac:dyDescent="0.3">
      <c r="D424" s="1">
        <v>10</v>
      </c>
      <c r="E424" s="1">
        <v>382</v>
      </c>
      <c r="G424" s="5">
        <f t="shared" si="57"/>
        <v>1450</v>
      </c>
      <c r="H424" s="5">
        <f t="shared" si="68"/>
        <v>166.02137674244864</v>
      </c>
      <c r="I424" s="5">
        <f t="shared" si="62"/>
        <v>1283.9786232575514</v>
      </c>
      <c r="J424" s="5"/>
      <c r="K424" s="5"/>
      <c r="L424" s="5"/>
      <c r="M424" s="45">
        <f t="shared" si="63"/>
        <v>38561.15179493012</v>
      </c>
      <c r="Q424" s="1" t="str">
        <f t="shared" si="69"/>
        <v>0</v>
      </c>
      <c r="R424" s="1" t="str">
        <f t="shared" si="59"/>
        <v/>
      </c>
    </row>
    <row r="425" spans="3:18" x14ac:dyDescent="0.3">
      <c r="D425" s="1">
        <v>11</v>
      </c>
      <c r="E425" s="1">
        <v>383</v>
      </c>
      <c r="G425" s="5">
        <f t="shared" si="57"/>
        <v>1450</v>
      </c>
      <c r="H425" s="5">
        <f t="shared" si="68"/>
        <v>160.67146581220882</v>
      </c>
      <c r="I425" s="5">
        <f t="shared" si="62"/>
        <v>1289.3285341877911</v>
      </c>
      <c r="J425" s="5"/>
      <c r="K425" s="5"/>
      <c r="L425" s="5"/>
      <c r="M425" s="45">
        <f t="shared" si="63"/>
        <v>37271.823260742327</v>
      </c>
      <c r="Q425" s="1" t="str">
        <f t="shared" si="69"/>
        <v>0</v>
      </c>
      <c r="R425" s="1" t="str">
        <f t="shared" si="59"/>
        <v/>
      </c>
    </row>
    <row r="426" spans="3:18" x14ac:dyDescent="0.3">
      <c r="D426" s="1">
        <v>12</v>
      </c>
      <c r="E426" s="1">
        <v>384</v>
      </c>
      <c r="G426" s="5">
        <f t="shared" si="57"/>
        <v>1450</v>
      </c>
      <c r="H426" s="5">
        <f t="shared" si="68"/>
        <v>155.29926358642635</v>
      </c>
      <c r="I426" s="5">
        <f t="shared" si="62"/>
        <v>1294.7007364135736</v>
      </c>
      <c r="J426" s="5"/>
      <c r="K426" s="5"/>
      <c r="L426" s="5">
        <f t="shared" ref="L426" si="70">$H$33</f>
        <v>0</v>
      </c>
      <c r="M426" s="45">
        <f t="shared" si="63"/>
        <v>35977.122524328755</v>
      </c>
      <c r="Q426" s="1" t="str">
        <f t="shared" si="69"/>
        <v>0</v>
      </c>
      <c r="R426" s="1" t="str">
        <f t="shared" si="59"/>
        <v/>
      </c>
    </row>
    <row r="427" spans="3:18" x14ac:dyDescent="0.3">
      <c r="C427" s="1">
        <v>32</v>
      </c>
      <c r="D427" s="1">
        <v>1</v>
      </c>
      <c r="E427" s="1">
        <v>385</v>
      </c>
      <c r="G427" s="5">
        <f t="shared" si="57"/>
        <v>1450</v>
      </c>
      <c r="H427" s="5">
        <f t="shared" si="68"/>
        <v>149.90467718470313</v>
      </c>
      <c r="I427" s="5">
        <f t="shared" si="62"/>
        <v>1300.0953228152969</v>
      </c>
      <c r="J427" s="5"/>
      <c r="K427" s="5"/>
      <c r="L427" s="5"/>
      <c r="M427" s="45">
        <f t="shared" si="63"/>
        <v>34677.027201513461</v>
      </c>
      <c r="Q427" s="1" t="str">
        <f t="shared" si="69"/>
        <v>0</v>
      </c>
      <c r="R427" s="1" t="str">
        <f t="shared" si="59"/>
        <v/>
      </c>
    </row>
    <row r="428" spans="3:18" x14ac:dyDescent="0.3">
      <c r="D428" s="1">
        <v>2</v>
      </c>
      <c r="E428" s="1">
        <v>386</v>
      </c>
      <c r="G428" s="5">
        <f t="shared" ref="G428:G491" si="71">$H$13</f>
        <v>1450</v>
      </c>
      <c r="H428" s="5">
        <f t="shared" si="68"/>
        <v>144.48761333963941</v>
      </c>
      <c r="I428" s="5">
        <f t="shared" si="62"/>
        <v>1305.5123866603606</v>
      </c>
      <c r="J428" s="5"/>
      <c r="K428" s="5"/>
      <c r="L428" s="5"/>
      <c r="M428" s="45">
        <f t="shared" ref="M428:M491" si="72">IF(M427-I428-L428&lt;=0,"0,00 €",M427-I428-L428)</f>
        <v>33371.514814853101</v>
      </c>
      <c r="Q428" s="1" t="str">
        <f t="shared" si="69"/>
        <v>0</v>
      </c>
      <c r="R428" s="1" t="str">
        <f t="shared" si="59"/>
        <v/>
      </c>
    </row>
    <row r="429" spans="3:18" x14ac:dyDescent="0.3">
      <c r="D429" s="1">
        <v>3</v>
      </c>
      <c r="E429" s="1">
        <v>387</v>
      </c>
      <c r="G429" s="5">
        <f t="shared" si="71"/>
        <v>1450</v>
      </c>
      <c r="H429" s="5">
        <f t="shared" si="68"/>
        <v>139.04797839522126</v>
      </c>
      <c r="I429" s="5">
        <f t="shared" si="62"/>
        <v>1310.9520216047788</v>
      </c>
      <c r="J429" s="5"/>
      <c r="K429" s="5"/>
      <c r="L429" s="5"/>
      <c r="M429" s="45">
        <f t="shared" si="72"/>
        <v>32060.562793248322</v>
      </c>
      <c r="Q429" s="1" t="str">
        <f t="shared" si="69"/>
        <v>0</v>
      </c>
      <c r="R429" s="1" t="str">
        <f t="shared" ref="R429:R492" si="73">IF(AND(Q429="1",Q428="0"),E429,"")</f>
        <v/>
      </c>
    </row>
    <row r="430" spans="3:18" x14ac:dyDescent="0.3">
      <c r="D430" s="1">
        <v>4</v>
      </c>
      <c r="E430" s="1">
        <v>388</v>
      </c>
      <c r="G430" s="5">
        <f t="shared" si="71"/>
        <v>1450</v>
      </c>
      <c r="H430" s="5">
        <f t="shared" si="68"/>
        <v>133.58567830520136</v>
      </c>
      <c r="I430" s="5">
        <f t="shared" si="62"/>
        <v>1316.4143216947987</v>
      </c>
      <c r="J430" s="5"/>
      <c r="K430" s="5"/>
      <c r="L430" s="5"/>
      <c r="M430" s="45">
        <f t="shared" si="72"/>
        <v>30744.148471553523</v>
      </c>
      <c r="Q430" s="1" t="str">
        <f t="shared" si="69"/>
        <v>0</v>
      </c>
      <c r="R430" s="1" t="str">
        <f t="shared" si="73"/>
        <v/>
      </c>
    </row>
    <row r="431" spans="3:18" x14ac:dyDescent="0.3">
      <c r="D431" s="1">
        <v>5</v>
      </c>
      <c r="E431" s="1">
        <v>389</v>
      </c>
      <c r="G431" s="5">
        <f t="shared" si="71"/>
        <v>1450</v>
      </c>
      <c r="H431" s="5">
        <f t="shared" si="68"/>
        <v>128.10061863147303</v>
      </c>
      <c r="I431" s="5">
        <f t="shared" si="62"/>
        <v>1321.899381368527</v>
      </c>
      <c r="J431" s="5"/>
      <c r="K431" s="5"/>
      <c r="L431" s="5"/>
      <c r="M431" s="45">
        <f t="shared" si="72"/>
        <v>29422.249090184996</v>
      </c>
      <c r="Q431" s="1" t="str">
        <f t="shared" si="69"/>
        <v>0</v>
      </c>
      <c r="R431" s="1" t="str">
        <f t="shared" si="73"/>
        <v/>
      </c>
    </row>
    <row r="432" spans="3:18" x14ac:dyDescent="0.3">
      <c r="D432" s="1">
        <v>6</v>
      </c>
      <c r="E432" s="1">
        <v>390</v>
      </c>
      <c r="G432" s="5">
        <f t="shared" si="71"/>
        <v>1450</v>
      </c>
      <c r="H432" s="5">
        <f t="shared" si="68"/>
        <v>122.59270454243747</v>
      </c>
      <c r="I432" s="5">
        <f t="shared" si="62"/>
        <v>1327.4072954575624</v>
      </c>
      <c r="J432" s="5"/>
      <c r="K432" s="5"/>
      <c r="L432" s="5"/>
      <c r="M432" s="45">
        <f t="shared" si="72"/>
        <v>28094.841794727432</v>
      </c>
      <c r="Q432" s="1" t="str">
        <f t="shared" si="69"/>
        <v>0</v>
      </c>
      <c r="R432" s="1" t="str">
        <f t="shared" si="73"/>
        <v/>
      </c>
    </row>
    <row r="433" spans="3:18" x14ac:dyDescent="0.3">
      <c r="D433" s="1">
        <v>7</v>
      </c>
      <c r="E433" s="1">
        <v>391</v>
      </c>
      <c r="G433" s="5">
        <f t="shared" si="71"/>
        <v>1450</v>
      </c>
      <c r="H433" s="5">
        <f t="shared" si="68"/>
        <v>117.06184081136431</v>
      </c>
      <c r="I433" s="5">
        <f t="shared" si="62"/>
        <v>1332.9381591886356</v>
      </c>
      <c r="J433" s="5"/>
      <c r="K433" s="5"/>
      <c r="L433" s="5"/>
      <c r="M433" s="45">
        <f t="shared" si="72"/>
        <v>26761.903635538798</v>
      </c>
      <c r="Q433" s="1" t="str">
        <f t="shared" si="69"/>
        <v>0</v>
      </c>
      <c r="R433" s="1" t="str">
        <f t="shared" si="73"/>
        <v/>
      </c>
    </row>
    <row r="434" spans="3:18" x14ac:dyDescent="0.3">
      <c r="D434" s="1">
        <v>8</v>
      </c>
      <c r="E434" s="1">
        <v>392</v>
      </c>
      <c r="G434" s="5">
        <f t="shared" si="71"/>
        <v>1450</v>
      </c>
      <c r="H434" s="5">
        <f t="shared" si="68"/>
        <v>111.50793181474499</v>
      </c>
      <c r="I434" s="5">
        <f t="shared" si="62"/>
        <v>1338.492068185255</v>
      </c>
      <c r="J434" s="5"/>
      <c r="K434" s="5"/>
      <c r="L434" s="5"/>
      <c r="M434" s="45">
        <f t="shared" si="72"/>
        <v>25423.411567353542</v>
      </c>
      <c r="Q434" s="1" t="str">
        <f t="shared" si="69"/>
        <v>0</v>
      </c>
      <c r="R434" s="1" t="str">
        <f t="shared" si="73"/>
        <v/>
      </c>
    </row>
    <row r="435" spans="3:18" x14ac:dyDescent="0.3">
      <c r="D435" s="1">
        <v>9</v>
      </c>
      <c r="E435" s="1">
        <v>393</v>
      </c>
      <c r="G435" s="5">
        <f t="shared" si="71"/>
        <v>1450</v>
      </c>
      <c r="H435" s="5">
        <f t="shared" si="68"/>
        <v>105.93088153063977</v>
      </c>
      <c r="I435" s="5">
        <f t="shared" si="62"/>
        <v>1344.0691184693603</v>
      </c>
      <c r="J435" s="5"/>
      <c r="K435" s="5"/>
      <c r="L435" s="5"/>
      <c r="M435" s="45">
        <f t="shared" si="72"/>
        <v>24079.342448884181</v>
      </c>
      <c r="Q435" s="1" t="str">
        <f t="shared" si="69"/>
        <v>0</v>
      </c>
      <c r="R435" s="1" t="str">
        <f t="shared" si="73"/>
        <v/>
      </c>
    </row>
    <row r="436" spans="3:18" x14ac:dyDescent="0.3">
      <c r="D436" s="1">
        <v>10</v>
      </c>
      <c r="E436" s="1">
        <v>394</v>
      </c>
      <c r="G436" s="5">
        <f t="shared" si="71"/>
        <v>1450</v>
      </c>
      <c r="H436" s="5">
        <f t="shared" si="68"/>
        <v>100.33059353701742</v>
      </c>
      <c r="I436" s="5">
        <f t="shared" si="62"/>
        <v>1349.6694064629826</v>
      </c>
      <c r="J436" s="5"/>
      <c r="K436" s="5"/>
      <c r="L436" s="5"/>
      <c r="M436" s="45">
        <f t="shared" si="72"/>
        <v>22729.6730424212</v>
      </c>
      <c r="Q436" s="1" t="str">
        <f t="shared" si="69"/>
        <v>0</v>
      </c>
      <c r="R436" s="1" t="str">
        <f t="shared" si="73"/>
        <v/>
      </c>
    </row>
    <row r="437" spans="3:18" x14ac:dyDescent="0.3">
      <c r="D437" s="1">
        <v>11</v>
      </c>
      <c r="E437" s="1">
        <v>395</v>
      </c>
      <c r="G437" s="5">
        <f t="shared" si="71"/>
        <v>1450</v>
      </c>
      <c r="H437" s="5">
        <f t="shared" si="68"/>
        <v>94.706971010088324</v>
      </c>
      <c r="I437" s="5">
        <f t="shared" si="62"/>
        <v>1355.2930289899116</v>
      </c>
      <c r="J437" s="5"/>
      <c r="K437" s="5"/>
      <c r="L437" s="5"/>
      <c r="M437" s="45">
        <f t="shared" si="72"/>
        <v>21374.380013431288</v>
      </c>
      <c r="Q437" s="1" t="str">
        <f t="shared" si="69"/>
        <v>0</v>
      </c>
      <c r="R437" s="1" t="str">
        <f t="shared" si="73"/>
        <v/>
      </c>
    </row>
    <row r="438" spans="3:18" x14ac:dyDescent="0.3">
      <c r="D438" s="1">
        <v>12</v>
      </c>
      <c r="E438" s="1">
        <v>396</v>
      </c>
      <c r="G438" s="5">
        <f t="shared" si="71"/>
        <v>1450</v>
      </c>
      <c r="H438" s="5">
        <f t="shared" si="68"/>
        <v>89.059916722630362</v>
      </c>
      <c r="I438" s="5">
        <f t="shared" si="62"/>
        <v>1360.9400832773697</v>
      </c>
      <c r="J438" s="5"/>
      <c r="K438" s="5"/>
      <c r="L438" s="5">
        <f t="shared" ref="L438" si="74">$H$33</f>
        <v>0</v>
      </c>
      <c r="M438" s="45">
        <f t="shared" si="72"/>
        <v>20013.43993015392</v>
      </c>
      <c r="Q438" s="1" t="str">
        <f t="shared" si="69"/>
        <v>0</v>
      </c>
      <c r="R438" s="1" t="str">
        <f t="shared" si="73"/>
        <v/>
      </c>
    </row>
    <row r="439" spans="3:18" x14ac:dyDescent="0.3">
      <c r="C439" s="1">
        <v>33</v>
      </c>
      <c r="D439" s="1">
        <v>1</v>
      </c>
      <c r="E439" s="1">
        <v>397</v>
      </c>
      <c r="G439" s="5">
        <f t="shared" si="71"/>
        <v>1450</v>
      </c>
      <c r="H439" s="5">
        <f t="shared" si="68"/>
        <v>83.38933304230801</v>
      </c>
      <c r="I439" s="5">
        <f t="shared" ref="I439:I502" si="75">G439-H439</f>
        <v>1366.610666957692</v>
      </c>
      <c r="J439" s="5"/>
      <c r="K439" s="5"/>
      <c r="L439" s="5"/>
      <c r="M439" s="45">
        <f t="shared" si="72"/>
        <v>18646.829263196229</v>
      </c>
      <c r="Q439" s="1" t="str">
        <f t="shared" si="69"/>
        <v>0</v>
      </c>
      <c r="R439" s="1" t="str">
        <f t="shared" si="73"/>
        <v/>
      </c>
    </row>
    <row r="440" spans="3:18" x14ac:dyDescent="0.3">
      <c r="D440" s="1">
        <v>2</v>
      </c>
      <c r="E440" s="1">
        <v>398</v>
      </c>
      <c r="G440" s="5">
        <f t="shared" si="71"/>
        <v>1450</v>
      </c>
      <c r="H440" s="5">
        <f t="shared" si="68"/>
        <v>77.695121929984282</v>
      </c>
      <c r="I440" s="5">
        <f t="shared" si="75"/>
        <v>1372.3048780700158</v>
      </c>
      <c r="J440" s="5"/>
      <c r="K440" s="5"/>
      <c r="L440" s="5"/>
      <c r="M440" s="45">
        <f t="shared" si="72"/>
        <v>17274.524385126213</v>
      </c>
      <c r="Q440" s="1" t="str">
        <f t="shared" si="69"/>
        <v>0</v>
      </c>
      <c r="R440" s="1" t="str">
        <f t="shared" si="73"/>
        <v/>
      </c>
    </row>
    <row r="441" spans="3:18" x14ac:dyDescent="0.3">
      <c r="D441" s="1">
        <v>3</v>
      </c>
      <c r="E441" s="1">
        <v>399</v>
      </c>
      <c r="G441" s="5">
        <f t="shared" si="71"/>
        <v>1450</v>
      </c>
      <c r="H441" s="5">
        <f t="shared" si="68"/>
        <v>71.977184938025886</v>
      </c>
      <c r="I441" s="5">
        <f t="shared" si="75"/>
        <v>1378.0228150619741</v>
      </c>
      <c r="J441" s="5"/>
      <c r="K441" s="5"/>
      <c r="L441" s="5"/>
      <c r="M441" s="45">
        <f t="shared" si="72"/>
        <v>15896.50157006424</v>
      </c>
      <c r="Q441" s="1" t="str">
        <f t="shared" si="69"/>
        <v>0</v>
      </c>
      <c r="R441" s="1" t="str">
        <f t="shared" si="73"/>
        <v/>
      </c>
    </row>
    <row r="442" spans="3:18" x14ac:dyDescent="0.3">
      <c r="D442" s="1">
        <v>4</v>
      </c>
      <c r="E442" s="1">
        <v>400</v>
      </c>
      <c r="G442" s="5">
        <f t="shared" si="71"/>
        <v>1450</v>
      </c>
      <c r="H442" s="5">
        <f t="shared" si="68"/>
        <v>66.235423208600992</v>
      </c>
      <c r="I442" s="5">
        <f t="shared" si="75"/>
        <v>1383.7645767913991</v>
      </c>
      <c r="J442" s="5"/>
      <c r="K442" s="5"/>
      <c r="L442" s="5"/>
      <c r="M442" s="45">
        <f t="shared" si="72"/>
        <v>14512.73699327284</v>
      </c>
      <c r="Q442" s="1" t="str">
        <f t="shared" si="69"/>
        <v>0</v>
      </c>
      <c r="R442" s="1" t="str">
        <f t="shared" si="73"/>
        <v/>
      </c>
    </row>
    <row r="443" spans="3:18" x14ac:dyDescent="0.3">
      <c r="D443" s="1">
        <v>5</v>
      </c>
      <c r="E443" s="1">
        <v>401</v>
      </c>
      <c r="G443" s="5">
        <f t="shared" si="71"/>
        <v>1450</v>
      </c>
      <c r="H443" s="5">
        <f t="shared" si="68"/>
        <v>60.469737471970163</v>
      </c>
      <c r="I443" s="5">
        <f t="shared" si="75"/>
        <v>1389.5302625280299</v>
      </c>
      <c r="J443" s="5"/>
      <c r="K443" s="5"/>
      <c r="L443" s="5"/>
      <c r="M443" s="45">
        <f t="shared" si="72"/>
        <v>13123.206730744811</v>
      </c>
      <c r="Q443" s="1" t="str">
        <f t="shared" si="69"/>
        <v>0</v>
      </c>
      <c r="R443" s="1" t="str">
        <f t="shared" si="73"/>
        <v/>
      </c>
    </row>
    <row r="444" spans="3:18" x14ac:dyDescent="0.3">
      <c r="D444" s="1">
        <v>6</v>
      </c>
      <c r="E444" s="1">
        <v>402</v>
      </c>
      <c r="G444" s="5">
        <f t="shared" si="71"/>
        <v>1450</v>
      </c>
      <c r="H444" s="5">
        <f t="shared" si="68"/>
        <v>54.680028044770047</v>
      </c>
      <c r="I444" s="5">
        <f t="shared" si="75"/>
        <v>1395.3199719552299</v>
      </c>
      <c r="J444" s="5"/>
      <c r="K444" s="5"/>
      <c r="L444" s="5"/>
      <c r="M444" s="45">
        <f t="shared" si="72"/>
        <v>11727.88675878958</v>
      </c>
      <c r="Q444" s="1" t="str">
        <f t="shared" si="69"/>
        <v>0</v>
      </c>
      <c r="R444" s="1" t="str">
        <f t="shared" si="73"/>
        <v/>
      </c>
    </row>
    <row r="445" spans="3:18" x14ac:dyDescent="0.3">
      <c r="D445" s="1">
        <v>7</v>
      </c>
      <c r="E445" s="1">
        <v>403</v>
      </c>
      <c r="G445" s="5">
        <f t="shared" si="71"/>
        <v>1450</v>
      </c>
      <c r="H445" s="5">
        <f t="shared" si="68"/>
        <v>48.86619482828992</v>
      </c>
      <c r="I445" s="5">
        <f t="shared" si="75"/>
        <v>1401.13380517171</v>
      </c>
      <c r="J445" s="5"/>
      <c r="K445" s="5"/>
      <c r="L445" s="5"/>
      <c r="M445" s="45">
        <f t="shared" si="72"/>
        <v>10326.75295361787</v>
      </c>
      <c r="Q445" s="1" t="str">
        <f t="shared" si="69"/>
        <v>0</v>
      </c>
      <c r="R445" s="1" t="str">
        <f t="shared" si="73"/>
        <v/>
      </c>
    </row>
    <row r="446" spans="3:18" x14ac:dyDescent="0.3">
      <c r="D446" s="1">
        <v>8</v>
      </c>
      <c r="E446" s="1">
        <v>404</v>
      </c>
      <c r="G446" s="5">
        <f t="shared" si="71"/>
        <v>1450</v>
      </c>
      <c r="H446" s="5">
        <f t="shared" si="68"/>
        <v>43.028137306741122</v>
      </c>
      <c r="I446" s="5">
        <f t="shared" si="75"/>
        <v>1406.9718626932588</v>
      </c>
      <c r="J446" s="5"/>
      <c r="K446" s="5"/>
      <c r="L446" s="5"/>
      <c r="M446" s="45">
        <f t="shared" si="72"/>
        <v>8919.7810909246109</v>
      </c>
      <c r="Q446" s="1" t="str">
        <f t="shared" si="69"/>
        <v>0</v>
      </c>
      <c r="R446" s="1" t="str">
        <f t="shared" si="73"/>
        <v/>
      </c>
    </row>
    <row r="447" spans="3:18" x14ac:dyDescent="0.3">
      <c r="D447" s="1">
        <v>9</v>
      </c>
      <c r="E447" s="1">
        <v>405</v>
      </c>
      <c r="G447" s="5">
        <f t="shared" si="71"/>
        <v>1450</v>
      </c>
      <c r="H447" s="5">
        <f t="shared" si="68"/>
        <v>37.165754545519214</v>
      </c>
      <c r="I447" s="5">
        <f t="shared" si="75"/>
        <v>1412.8342454544809</v>
      </c>
      <c r="J447" s="5"/>
      <c r="K447" s="5"/>
      <c r="L447" s="5"/>
      <c r="M447" s="45">
        <f t="shared" si="72"/>
        <v>7506.94684547013</v>
      </c>
      <c r="Q447" s="1" t="str">
        <f t="shared" si="69"/>
        <v>0</v>
      </c>
      <c r="R447" s="1" t="str">
        <f t="shared" si="73"/>
        <v/>
      </c>
    </row>
    <row r="448" spans="3:18" x14ac:dyDescent="0.3">
      <c r="D448" s="1">
        <v>10</v>
      </c>
      <c r="E448" s="1">
        <v>406</v>
      </c>
      <c r="G448" s="5">
        <f t="shared" si="71"/>
        <v>1450</v>
      </c>
      <c r="H448" s="5">
        <f t="shared" si="68"/>
        <v>31.278945189458877</v>
      </c>
      <c r="I448" s="5">
        <f t="shared" si="75"/>
        <v>1418.7210548105411</v>
      </c>
      <c r="J448" s="5"/>
      <c r="K448" s="5"/>
      <c r="L448" s="5"/>
      <c r="M448" s="45">
        <f t="shared" si="72"/>
        <v>6088.2257906595887</v>
      </c>
      <c r="Q448" s="1" t="str">
        <f t="shared" si="69"/>
        <v>0</v>
      </c>
      <c r="R448" s="1" t="str">
        <f t="shared" si="73"/>
        <v/>
      </c>
    </row>
    <row r="449" spans="3:18" x14ac:dyDescent="0.3">
      <c r="D449" s="1">
        <v>11</v>
      </c>
      <c r="E449" s="1">
        <v>407</v>
      </c>
      <c r="G449" s="5">
        <f t="shared" si="71"/>
        <v>1450</v>
      </c>
      <c r="H449" s="5">
        <f t="shared" si="68"/>
        <v>25.367607461081619</v>
      </c>
      <c r="I449" s="5">
        <f t="shared" si="75"/>
        <v>1424.6323925389183</v>
      </c>
      <c r="J449" s="5"/>
      <c r="K449" s="5"/>
      <c r="L449" s="5"/>
      <c r="M449" s="45">
        <f t="shared" si="72"/>
        <v>4663.5933981206708</v>
      </c>
      <c r="Q449" s="1" t="str">
        <f t="shared" si="69"/>
        <v>0</v>
      </c>
      <c r="R449" s="1" t="str">
        <f t="shared" si="73"/>
        <v/>
      </c>
    </row>
    <row r="450" spans="3:18" x14ac:dyDescent="0.3">
      <c r="D450" s="1">
        <v>12</v>
      </c>
      <c r="E450" s="1">
        <v>408</v>
      </c>
      <c r="G450" s="5">
        <f t="shared" si="71"/>
        <v>1450</v>
      </c>
      <c r="H450" s="5">
        <f t="shared" si="68"/>
        <v>19.431639158836127</v>
      </c>
      <c r="I450" s="5">
        <f t="shared" si="75"/>
        <v>1430.5683608411639</v>
      </c>
      <c r="J450" s="5"/>
      <c r="K450" s="5"/>
      <c r="L450" s="5">
        <f t="shared" ref="L450" si="76">$H$33</f>
        <v>0</v>
      </c>
      <c r="M450" s="45">
        <f t="shared" si="72"/>
        <v>3233.0250372795072</v>
      </c>
      <c r="Q450" s="1" t="str">
        <f t="shared" si="69"/>
        <v>0</v>
      </c>
      <c r="R450" s="1" t="str">
        <f t="shared" si="73"/>
        <v/>
      </c>
    </row>
    <row r="451" spans="3:18" x14ac:dyDescent="0.3">
      <c r="C451" s="1">
        <v>34</v>
      </c>
      <c r="D451" s="1">
        <v>1</v>
      </c>
      <c r="E451" s="1">
        <v>409</v>
      </c>
      <c r="G451" s="5">
        <f t="shared" si="71"/>
        <v>1450</v>
      </c>
      <c r="H451" s="5">
        <f t="shared" si="68"/>
        <v>13.47093765533128</v>
      </c>
      <c r="I451" s="5">
        <f t="shared" si="75"/>
        <v>1436.5290623446688</v>
      </c>
      <c r="J451" s="5"/>
      <c r="K451" s="5"/>
      <c r="L451" s="5"/>
      <c r="M451" s="45">
        <f t="shared" si="72"/>
        <v>1796.4959749348384</v>
      </c>
      <c r="Q451" s="1" t="str">
        <f t="shared" si="69"/>
        <v>0</v>
      </c>
      <c r="R451" s="1" t="str">
        <f t="shared" si="73"/>
        <v/>
      </c>
    </row>
    <row r="452" spans="3:18" x14ac:dyDescent="0.3">
      <c r="D452" s="1">
        <v>2</v>
      </c>
      <c r="E452" s="1">
        <v>410</v>
      </c>
      <c r="G452" s="5">
        <f t="shared" si="71"/>
        <v>1450</v>
      </c>
      <c r="H452" s="5">
        <f t="shared" si="68"/>
        <v>7.4853998955618266</v>
      </c>
      <c r="I452" s="5">
        <f t="shared" si="75"/>
        <v>1442.5146001044382</v>
      </c>
      <c r="J452" s="5"/>
      <c r="K452" s="5"/>
      <c r="L452" s="5"/>
      <c r="M452" s="45">
        <f t="shared" si="72"/>
        <v>353.98137483040023</v>
      </c>
      <c r="Q452" s="1" t="str">
        <f>IF(AND(M451&gt;0,M452="0,00 €"),"1","0")</f>
        <v>0</v>
      </c>
      <c r="R452" s="1" t="str">
        <f t="shared" si="73"/>
        <v/>
      </c>
    </row>
    <row r="453" spans="3:18" x14ac:dyDescent="0.3">
      <c r="D453" s="1">
        <v>3</v>
      </c>
      <c r="E453" s="1">
        <v>411</v>
      </c>
      <c r="G453" s="5">
        <f t="shared" si="71"/>
        <v>1450</v>
      </c>
      <c r="H453" s="5">
        <f t="shared" si="68"/>
        <v>1.4749223951266677</v>
      </c>
      <c r="I453" s="5">
        <f t="shared" si="75"/>
        <v>1448.5250776048733</v>
      </c>
      <c r="J453" s="5"/>
      <c r="K453" s="5"/>
      <c r="L453" s="5"/>
      <c r="M453" s="45" t="str">
        <f t="shared" si="72"/>
        <v>0,00 €</v>
      </c>
      <c r="Q453" s="1" t="str">
        <f t="shared" si="69"/>
        <v>1</v>
      </c>
      <c r="R453" s="1">
        <f>IF(AND(Q453="1",Q452="0"),E453,"")</f>
        <v>411</v>
      </c>
    </row>
    <row r="454" spans="3:18" x14ac:dyDescent="0.3">
      <c r="D454" s="1">
        <v>4</v>
      </c>
      <c r="E454" s="1">
        <v>412</v>
      </c>
      <c r="G454" s="5">
        <f t="shared" si="71"/>
        <v>1450</v>
      </c>
      <c r="H454" s="5">
        <f t="shared" si="68"/>
        <v>0</v>
      </c>
      <c r="I454" s="5">
        <f t="shared" si="75"/>
        <v>1450</v>
      </c>
      <c r="J454" s="5"/>
      <c r="K454" s="5"/>
      <c r="L454" s="5"/>
      <c r="M454" s="45" t="str">
        <f t="shared" si="72"/>
        <v>0,00 €</v>
      </c>
      <c r="Q454" s="1" t="str">
        <f t="shared" si="69"/>
        <v>1</v>
      </c>
      <c r="R454" s="1" t="str">
        <f t="shared" si="73"/>
        <v/>
      </c>
    </row>
    <row r="455" spans="3:18" x14ac:dyDescent="0.3">
      <c r="D455" s="1">
        <v>5</v>
      </c>
      <c r="E455" s="1">
        <v>413</v>
      </c>
      <c r="G455" s="5">
        <f t="shared" si="71"/>
        <v>1450</v>
      </c>
      <c r="H455" s="5">
        <f t="shared" si="68"/>
        <v>0</v>
      </c>
      <c r="I455" s="5">
        <f t="shared" si="75"/>
        <v>1450</v>
      </c>
      <c r="J455" s="5"/>
      <c r="K455" s="5"/>
      <c r="L455" s="5"/>
      <c r="M455" s="45" t="str">
        <f t="shared" si="72"/>
        <v>0,00 €</v>
      </c>
      <c r="Q455" s="1" t="str">
        <f t="shared" si="69"/>
        <v>1</v>
      </c>
      <c r="R455" s="1" t="str">
        <f t="shared" si="73"/>
        <v/>
      </c>
    </row>
    <row r="456" spans="3:18" x14ac:dyDescent="0.3">
      <c r="D456" s="1">
        <v>6</v>
      </c>
      <c r="E456" s="1">
        <v>414</v>
      </c>
      <c r="G456" s="5">
        <f t="shared" si="71"/>
        <v>1450</v>
      </c>
      <c r="H456" s="5">
        <f t="shared" si="68"/>
        <v>0</v>
      </c>
      <c r="I456" s="5">
        <f t="shared" si="75"/>
        <v>1450</v>
      </c>
      <c r="J456" s="5"/>
      <c r="K456" s="5"/>
      <c r="L456" s="5"/>
      <c r="M456" s="45" t="str">
        <f t="shared" si="72"/>
        <v>0,00 €</v>
      </c>
      <c r="Q456" s="1" t="str">
        <f t="shared" si="69"/>
        <v>1</v>
      </c>
      <c r="R456" s="1" t="str">
        <f t="shared" si="73"/>
        <v/>
      </c>
    </row>
    <row r="457" spans="3:18" x14ac:dyDescent="0.3">
      <c r="D457" s="1">
        <v>7</v>
      </c>
      <c r="E457" s="1">
        <v>415</v>
      </c>
      <c r="G457" s="5">
        <f t="shared" si="71"/>
        <v>1450</v>
      </c>
      <c r="H457" s="5">
        <f t="shared" si="68"/>
        <v>0</v>
      </c>
      <c r="I457" s="5">
        <f t="shared" si="75"/>
        <v>1450</v>
      </c>
      <c r="J457" s="5"/>
      <c r="K457" s="5"/>
      <c r="L457" s="5"/>
      <c r="M457" s="45" t="str">
        <f t="shared" si="72"/>
        <v>0,00 €</v>
      </c>
      <c r="Q457" s="1" t="str">
        <f t="shared" si="69"/>
        <v>1</v>
      </c>
      <c r="R457" s="1" t="str">
        <f t="shared" si="73"/>
        <v/>
      </c>
    </row>
    <row r="458" spans="3:18" x14ac:dyDescent="0.3">
      <c r="D458" s="1">
        <v>8</v>
      </c>
      <c r="E458" s="1">
        <v>416</v>
      </c>
      <c r="G458" s="5">
        <f t="shared" si="71"/>
        <v>1450</v>
      </c>
      <c r="H458" s="5">
        <f t="shared" si="68"/>
        <v>0</v>
      </c>
      <c r="I458" s="5">
        <f t="shared" si="75"/>
        <v>1450</v>
      </c>
      <c r="J458" s="5"/>
      <c r="K458" s="5"/>
      <c r="L458" s="5"/>
      <c r="M458" s="45" t="str">
        <f t="shared" si="72"/>
        <v>0,00 €</v>
      </c>
      <c r="Q458" s="1" t="str">
        <f t="shared" si="69"/>
        <v>1</v>
      </c>
      <c r="R458" s="1" t="str">
        <f t="shared" si="73"/>
        <v/>
      </c>
    </row>
    <row r="459" spans="3:18" x14ac:dyDescent="0.3">
      <c r="D459" s="1">
        <v>9</v>
      </c>
      <c r="E459" s="1">
        <v>417</v>
      </c>
      <c r="G459" s="5">
        <f t="shared" si="71"/>
        <v>1450</v>
      </c>
      <c r="H459" s="5">
        <f t="shared" si="68"/>
        <v>0</v>
      </c>
      <c r="I459" s="5">
        <f t="shared" si="75"/>
        <v>1450</v>
      </c>
      <c r="J459" s="5"/>
      <c r="K459" s="5"/>
      <c r="L459" s="5"/>
      <c r="M459" s="45" t="str">
        <f t="shared" si="72"/>
        <v>0,00 €</v>
      </c>
      <c r="Q459" s="1" t="str">
        <f t="shared" si="69"/>
        <v>1</v>
      </c>
      <c r="R459" s="1" t="str">
        <f t="shared" si="73"/>
        <v/>
      </c>
    </row>
    <row r="460" spans="3:18" x14ac:dyDescent="0.3">
      <c r="D460" s="1">
        <v>10</v>
      </c>
      <c r="E460" s="1">
        <v>418</v>
      </c>
      <c r="G460" s="5">
        <f t="shared" si="71"/>
        <v>1450</v>
      </c>
      <c r="H460" s="5">
        <f t="shared" si="68"/>
        <v>0</v>
      </c>
      <c r="I460" s="5">
        <f t="shared" si="75"/>
        <v>1450</v>
      </c>
      <c r="J460" s="5"/>
      <c r="K460" s="5"/>
      <c r="L460" s="5"/>
      <c r="M460" s="45" t="str">
        <f t="shared" si="72"/>
        <v>0,00 €</v>
      </c>
      <c r="Q460" s="1" t="str">
        <f t="shared" si="69"/>
        <v>1</v>
      </c>
      <c r="R460" s="1" t="str">
        <f t="shared" si="73"/>
        <v/>
      </c>
    </row>
    <row r="461" spans="3:18" x14ac:dyDescent="0.3">
      <c r="D461" s="1">
        <v>11</v>
      </c>
      <c r="E461" s="1">
        <v>419</v>
      </c>
      <c r="G461" s="5">
        <f t="shared" si="71"/>
        <v>1450</v>
      </c>
      <c r="H461" s="5">
        <f t="shared" si="68"/>
        <v>0</v>
      </c>
      <c r="I461" s="5">
        <f t="shared" si="75"/>
        <v>1450</v>
      </c>
      <c r="J461" s="5"/>
      <c r="K461" s="5"/>
      <c r="L461" s="5"/>
      <c r="M461" s="45" t="str">
        <f t="shared" si="72"/>
        <v>0,00 €</v>
      </c>
      <c r="Q461" s="1" t="str">
        <f t="shared" si="69"/>
        <v>1</v>
      </c>
      <c r="R461" s="1" t="str">
        <f t="shared" si="73"/>
        <v/>
      </c>
    </row>
    <row r="462" spans="3:18" x14ac:dyDescent="0.3">
      <c r="D462" s="1">
        <v>12</v>
      </c>
      <c r="E462" s="1">
        <v>420</v>
      </c>
      <c r="G462" s="5">
        <f t="shared" si="71"/>
        <v>1450</v>
      </c>
      <c r="H462" s="5">
        <f t="shared" si="68"/>
        <v>0</v>
      </c>
      <c r="I462" s="5">
        <f t="shared" si="75"/>
        <v>1450</v>
      </c>
      <c r="J462" s="5"/>
      <c r="K462" s="5"/>
      <c r="L462" s="5">
        <f t="shared" ref="L462" si="77">$H$33</f>
        <v>0</v>
      </c>
      <c r="M462" s="45" t="str">
        <f t="shared" si="72"/>
        <v>0,00 €</v>
      </c>
      <c r="Q462" s="1" t="str">
        <f t="shared" si="69"/>
        <v>1</v>
      </c>
      <c r="R462" s="1" t="str">
        <f t="shared" si="73"/>
        <v/>
      </c>
    </row>
    <row r="463" spans="3:18" x14ac:dyDescent="0.3">
      <c r="C463" s="1">
        <v>35</v>
      </c>
      <c r="D463" s="1">
        <v>1</v>
      </c>
      <c r="E463" s="1">
        <v>421</v>
      </c>
      <c r="G463" s="5">
        <f t="shared" si="71"/>
        <v>1450</v>
      </c>
      <c r="H463" s="5">
        <f t="shared" si="68"/>
        <v>0</v>
      </c>
      <c r="I463" s="5">
        <f t="shared" si="75"/>
        <v>1450</v>
      </c>
      <c r="J463" s="5"/>
      <c r="K463" s="5"/>
      <c r="L463" s="5"/>
      <c r="M463" s="45" t="str">
        <f t="shared" si="72"/>
        <v>0,00 €</v>
      </c>
      <c r="Q463" s="1" t="str">
        <f t="shared" si="69"/>
        <v>1</v>
      </c>
      <c r="R463" s="1" t="str">
        <f t="shared" si="73"/>
        <v/>
      </c>
    </row>
    <row r="464" spans="3:18" x14ac:dyDescent="0.3">
      <c r="D464" s="1">
        <v>2</v>
      </c>
      <c r="E464" s="1">
        <v>422</v>
      </c>
      <c r="G464" s="5">
        <f t="shared" si="71"/>
        <v>1450</v>
      </c>
      <c r="H464" s="5">
        <f t="shared" si="68"/>
        <v>0</v>
      </c>
      <c r="I464" s="5">
        <f t="shared" si="75"/>
        <v>1450</v>
      </c>
      <c r="J464" s="5"/>
      <c r="K464" s="5"/>
      <c r="L464" s="5"/>
      <c r="M464" s="45" t="str">
        <f t="shared" si="72"/>
        <v>0,00 €</v>
      </c>
      <c r="Q464" s="1" t="str">
        <f t="shared" si="69"/>
        <v>1</v>
      </c>
      <c r="R464" s="1" t="str">
        <f t="shared" si="73"/>
        <v/>
      </c>
    </row>
    <row r="465" spans="3:18" x14ac:dyDescent="0.3">
      <c r="D465" s="1">
        <v>3</v>
      </c>
      <c r="E465" s="1">
        <v>423</v>
      </c>
      <c r="G465" s="5">
        <f t="shared" si="71"/>
        <v>1450</v>
      </c>
      <c r="H465" s="5">
        <f t="shared" si="68"/>
        <v>0</v>
      </c>
      <c r="I465" s="5">
        <f t="shared" si="75"/>
        <v>1450</v>
      </c>
      <c r="J465" s="5"/>
      <c r="K465" s="5"/>
      <c r="L465" s="5"/>
      <c r="M465" s="45" t="str">
        <f t="shared" si="72"/>
        <v>0,00 €</v>
      </c>
      <c r="Q465" s="1" t="str">
        <f t="shared" si="69"/>
        <v>1</v>
      </c>
      <c r="R465" s="1" t="str">
        <f t="shared" si="73"/>
        <v/>
      </c>
    </row>
    <row r="466" spans="3:18" x14ac:dyDescent="0.3">
      <c r="D466" s="1">
        <v>4</v>
      </c>
      <c r="E466" s="1">
        <v>424</v>
      </c>
      <c r="G466" s="5">
        <f t="shared" si="71"/>
        <v>1450</v>
      </c>
      <c r="H466" s="5">
        <f t="shared" si="68"/>
        <v>0</v>
      </c>
      <c r="I466" s="5">
        <f t="shared" si="75"/>
        <v>1450</v>
      </c>
      <c r="J466" s="5"/>
      <c r="K466" s="5"/>
      <c r="L466" s="5"/>
      <c r="M466" s="45" t="str">
        <f t="shared" si="72"/>
        <v>0,00 €</v>
      </c>
      <c r="Q466" s="1" t="str">
        <f t="shared" si="69"/>
        <v>1</v>
      </c>
      <c r="R466" s="1" t="str">
        <f t="shared" si="73"/>
        <v/>
      </c>
    </row>
    <row r="467" spans="3:18" x14ac:dyDescent="0.3">
      <c r="D467" s="1">
        <v>5</v>
      </c>
      <c r="E467" s="1">
        <v>425</v>
      </c>
      <c r="G467" s="5">
        <f t="shared" si="71"/>
        <v>1450</v>
      </c>
      <c r="H467" s="5">
        <f t="shared" si="68"/>
        <v>0</v>
      </c>
      <c r="I467" s="5">
        <f t="shared" si="75"/>
        <v>1450</v>
      </c>
      <c r="J467" s="5"/>
      <c r="K467" s="5"/>
      <c r="L467" s="5"/>
      <c r="M467" s="45" t="str">
        <f t="shared" si="72"/>
        <v>0,00 €</v>
      </c>
      <c r="Q467" s="1" t="str">
        <f t="shared" si="69"/>
        <v>1</v>
      </c>
      <c r="R467" s="1" t="str">
        <f t="shared" si="73"/>
        <v/>
      </c>
    </row>
    <row r="468" spans="3:18" x14ac:dyDescent="0.3">
      <c r="D468" s="1">
        <v>6</v>
      </c>
      <c r="E468" s="1">
        <v>426</v>
      </c>
      <c r="G468" s="5">
        <f t="shared" si="71"/>
        <v>1450</v>
      </c>
      <c r="H468" s="5">
        <f t="shared" si="68"/>
        <v>0</v>
      </c>
      <c r="I468" s="5">
        <f t="shared" si="75"/>
        <v>1450</v>
      </c>
      <c r="J468" s="5"/>
      <c r="K468" s="5"/>
      <c r="L468" s="5"/>
      <c r="M468" s="45" t="str">
        <f t="shared" si="72"/>
        <v>0,00 €</v>
      </c>
      <c r="Q468" s="1" t="str">
        <f t="shared" si="69"/>
        <v>1</v>
      </c>
      <c r="R468" s="1" t="str">
        <f t="shared" si="73"/>
        <v/>
      </c>
    </row>
    <row r="469" spans="3:18" x14ac:dyDescent="0.3">
      <c r="D469" s="1">
        <v>7</v>
      </c>
      <c r="E469" s="1">
        <v>427</v>
      </c>
      <c r="G469" s="5">
        <f t="shared" si="71"/>
        <v>1450</v>
      </c>
      <c r="H469" s="5">
        <f>(M468/360)*($H$27*30)</f>
        <v>0</v>
      </c>
      <c r="I469" s="5">
        <f t="shared" si="75"/>
        <v>1450</v>
      </c>
      <c r="J469" s="5"/>
      <c r="K469" s="5"/>
      <c r="L469" s="5"/>
      <c r="M469" s="45" t="str">
        <f t="shared" si="72"/>
        <v>0,00 €</v>
      </c>
      <c r="Q469" s="1" t="str">
        <f t="shared" si="69"/>
        <v>1</v>
      </c>
      <c r="R469" s="1" t="str">
        <f t="shared" si="73"/>
        <v/>
      </c>
    </row>
    <row r="470" spans="3:18" x14ac:dyDescent="0.3">
      <c r="D470" s="1">
        <v>8</v>
      </c>
      <c r="E470" s="1">
        <v>428</v>
      </c>
      <c r="G470" s="5">
        <f t="shared" si="71"/>
        <v>1450</v>
      </c>
      <c r="H470" s="5">
        <f t="shared" ref="H470:H524" si="78">(M469/360)*($H$27*30)</f>
        <v>0</v>
      </c>
      <c r="I470" s="5">
        <f t="shared" si="75"/>
        <v>1450</v>
      </c>
      <c r="J470" s="5"/>
      <c r="K470" s="5"/>
      <c r="L470" s="5"/>
      <c r="M470" s="45" t="str">
        <f t="shared" si="72"/>
        <v>0,00 €</v>
      </c>
      <c r="Q470" s="1" t="str">
        <f t="shared" si="69"/>
        <v>1</v>
      </c>
      <c r="R470" s="1" t="str">
        <f t="shared" si="73"/>
        <v/>
      </c>
    </row>
    <row r="471" spans="3:18" x14ac:dyDescent="0.3">
      <c r="D471" s="1">
        <v>9</v>
      </c>
      <c r="E471" s="1">
        <v>429</v>
      </c>
      <c r="G471" s="5">
        <f t="shared" si="71"/>
        <v>1450</v>
      </c>
      <c r="H471" s="5">
        <f t="shared" si="78"/>
        <v>0</v>
      </c>
      <c r="I471" s="5">
        <f t="shared" si="75"/>
        <v>1450</v>
      </c>
      <c r="J471" s="5"/>
      <c r="K471" s="5"/>
      <c r="L471" s="5"/>
      <c r="M471" s="45" t="str">
        <f t="shared" si="72"/>
        <v>0,00 €</v>
      </c>
      <c r="Q471" s="1" t="str">
        <f t="shared" si="69"/>
        <v>1</v>
      </c>
      <c r="R471" s="1" t="str">
        <f t="shared" si="73"/>
        <v/>
      </c>
    </row>
    <row r="472" spans="3:18" x14ac:dyDescent="0.3">
      <c r="D472" s="1">
        <v>10</v>
      </c>
      <c r="E472" s="1">
        <v>430</v>
      </c>
      <c r="G472" s="5">
        <f t="shared" si="71"/>
        <v>1450</v>
      </c>
      <c r="H472" s="5">
        <f t="shared" si="78"/>
        <v>0</v>
      </c>
      <c r="I472" s="5">
        <f t="shared" si="75"/>
        <v>1450</v>
      </c>
      <c r="J472" s="5"/>
      <c r="K472" s="5"/>
      <c r="L472" s="5"/>
      <c r="M472" s="45" t="str">
        <f t="shared" si="72"/>
        <v>0,00 €</v>
      </c>
      <c r="Q472" s="1" t="str">
        <f t="shared" si="69"/>
        <v>1</v>
      </c>
      <c r="R472" s="1" t="str">
        <f t="shared" si="73"/>
        <v/>
      </c>
    </row>
    <row r="473" spans="3:18" x14ac:dyDescent="0.3">
      <c r="D473" s="1">
        <v>11</v>
      </c>
      <c r="E473" s="1">
        <v>431</v>
      </c>
      <c r="G473" s="5">
        <f t="shared" si="71"/>
        <v>1450</v>
      </c>
      <c r="H473" s="5">
        <f t="shared" si="78"/>
        <v>0</v>
      </c>
      <c r="I473" s="5">
        <f t="shared" si="75"/>
        <v>1450</v>
      </c>
      <c r="J473" s="5"/>
      <c r="K473" s="5"/>
      <c r="L473" s="5"/>
      <c r="M473" s="45" t="str">
        <f t="shared" si="72"/>
        <v>0,00 €</v>
      </c>
      <c r="Q473" s="1" t="str">
        <f t="shared" si="69"/>
        <v>1</v>
      </c>
      <c r="R473" s="1" t="str">
        <f t="shared" si="73"/>
        <v/>
      </c>
    </row>
    <row r="474" spans="3:18" x14ac:dyDescent="0.3">
      <c r="D474" s="1">
        <v>12</v>
      </c>
      <c r="E474" s="1">
        <v>432</v>
      </c>
      <c r="G474" s="5">
        <f t="shared" si="71"/>
        <v>1450</v>
      </c>
      <c r="H474" s="5">
        <f t="shared" si="78"/>
        <v>0</v>
      </c>
      <c r="I474" s="5">
        <f t="shared" si="75"/>
        <v>1450</v>
      </c>
      <c r="J474" s="5"/>
      <c r="K474" s="5"/>
      <c r="L474" s="5">
        <f t="shared" ref="L474" si="79">$H$33</f>
        <v>0</v>
      </c>
      <c r="M474" s="45" t="str">
        <f t="shared" si="72"/>
        <v>0,00 €</v>
      </c>
      <c r="Q474" s="1" t="str">
        <f t="shared" si="69"/>
        <v>1</v>
      </c>
      <c r="R474" s="1" t="str">
        <f t="shared" si="73"/>
        <v/>
      </c>
    </row>
    <row r="475" spans="3:18" x14ac:dyDescent="0.3">
      <c r="C475" s="1">
        <v>36</v>
      </c>
      <c r="D475" s="1">
        <v>1</v>
      </c>
      <c r="E475" s="1">
        <v>433</v>
      </c>
      <c r="G475" s="5">
        <f t="shared" si="71"/>
        <v>1450</v>
      </c>
      <c r="H475" s="5">
        <f t="shared" si="78"/>
        <v>0</v>
      </c>
      <c r="I475" s="5">
        <f t="shared" si="75"/>
        <v>1450</v>
      </c>
      <c r="J475" s="5"/>
      <c r="K475" s="5"/>
      <c r="L475" s="5"/>
      <c r="M475" s="45" t="str">
        <f t="shared" si="72"/>
        <v>0,00 €</v>
      </c>
      <c r="Q475" s="1" t="str">
        <f t="shared" si="69"/>
        <v>1</v>
      </c>
      <c r="R475" s="1" t="str">
        <f t="shared" si="73"/>
        <v/>
      </c>
    </row>
    <row r="476" spans="3:18" x14ac:dyDescent="0.3">
      <c r="D476" s="1">
        <v>2</v>
      </c>
      <c r="E476" s="1">
        <v>434</v>
      </c>
      <c r="G476" s="5">
        <f t="shared" si="71"/>
        <v>1450</v>
      </c>
      <c r="H476" s="5">
        <f t="shared" si="78"/>
        <v>0</v>
      </c>
      <c r="I476" s="5">
        <f t="shared" si="75"/>
        <v>1450</v>
      </c>
      <c r="J476" s="5"/>
      <c r="K476" s="5"/>
      <c r="L476" s="5"/>
      <c r="M476" s="45" t="str">
        <f t="shared" si="72"/>
        <v>0,00 €</v>
      </c>
      <c r="Q476" s="1" t="str">
        <f t="shared" si="69"/>
        <v>1</v>
      </c>
      <c r="R476" s="1" t="str">
        <f t="shared" si="73"/>
        <v/>
      </c>
    </row>
    <row r="477" spans="3:18" x14ac:dyDescent="0.3">
      <c r="D477" s="1">
        <v>3</v>
      </c>
      <c r="E477" s="1">
        <v>435</v>
      </c>
      <c r="G477" s="5">
        <f t="shared" si="71"/>
        <v>1450</v>
      </c>
      <c r="H477" s="5">
        <f t="shared" si="78"/>
        <v>0</v>
      </c>
      <c r="I477" s="5">
        <f t="shared" si="75"/>
        <v>1450</v>
      </c>
      <c r="J477" s="5"/>
      <c r="K477" s="5"/>
      <c r="L477" s="5"/>
      <c r="M477" s="45" t="str">
        <f t="shared" si="72"/>
        <v>0,00 €</v>
      </c>
      <c r="Q477" s="1" t="str">
        <f t="shared" si="69"/>
        <v>1</v>
      </c>
      <c r="R477" s="1" t="str">
        <f t="shared" si="73"/>
        <v/>
      </c>
    </row>
    <row r="478" spans="3:18" x14ac:dyDescent="0.3">
      <c r="D478" s="1">
        <v>4</v>
      </c>
      <c r="E478" s="1">
        <v>436</v>
      </c>
      <c r="G478" s="5">
        <f t="shared" si="71"/>
        <v>1450</v>
      </c>
      <c r="H478" s="5">
        <f t="shared" si="78"/>
        <v>0</v>
      </c>
      <c r="I478" s="5">
        <f t="shared" si="75"/>
        <v>1450</v>
      </c>
      <c r="J478" s="5"/>
      <c r="K478" s="5"/>
      <c r="L478" s="5"/>
      <c r="M478" s="45" t="str">
        <f t="shared" si="72"/>
        <v>0,00 €</v>
      </c>
      <c r="Q478" s="1" t="str">
        <f t="shared" si="69"/>
        <v>1</v>
      </c>
      <c r="R478" s="1" t="str">
        <f t="shared" si="73"/>
        <v/>
      </c>
    </row>
    <row r="479" spans="3:18" x14ac:dyDescent="0.3">
      <c r="D479" s="1">
        <v>5</v>
      </c>
      <c r="E479" s="1">
        <v>437</v>
      </c>
      <c r="G479" s="5">
        <f t="shared" si="71"/>
        <v>1450</v>
      </c>
      <c r="H479" s="5">
        <f t="shared" si="78"/>
        <v>0</v>
      </c>
      <c r="I479" s="5">
        <f t="shared" si="75"/>
        <v>1450</v>
      </c>
      <c r="J479" s="5"/>
      <c r="K479" s="5"/>
      <c r="L479" s="5"/>
      <c r="M479" s="45" t="str">
        <f t="shared" si="72"/>
        <v>0,00 €</v>
      </c>
      <c r="Q479" s="1" t="str">
        <f t="shared" si="69"/>
        <v>1</v>
      </c>
      <c r="R479" s="1" t="str">
        <f t="shared" si="73"/>
        <v/>
      </c>
    </row>
    <row r="480" spans="3:18" x14ac:dyDescent="0.3">
      <c r="D480" s="1">
        <v>6</v>
      </c>
      <c r="E480" s="1">
        <v>438</v>
      </c>
      <c r="G480" s="5">
        <f t="shared" si="71"/>
        <v>1450</v>
      </c>
      <c r="H480" s="5">
        <f t="shared" si="78"/>
        <v>0</v>
      </c>
      <c r="I480" s="5">
        <f t="shared" si="75"/>
        <v>1450</v>
      </c>
      <c r="J480" s="5"/>
      <c r="K480" s="5"/>
      <c r="L480" s="5"/>
      <c r="M480" s="45" t="str">
        <f t="shared" si="72"/>
        <v>0,00 €</v>
      </c>
      <c r="Q480" s="1" t="str">
        <f t="shared" si="69"/>
        <v>1</v>
      </c>
      <c r="R480" s="1" t="str">
        <f t="shared" si="73"/>
        <v/>
      </c>
    </row>
    <row r="481" spans="3:18" x14ac:dyDescent="0.3">
      <c r="D481" s="1">
        <v>7</v>
      </c>
      <c r="E481" s="1">
        <v>439</v>
      </c>
      <c r="G481" s="5">
        <f t="shared" si="71"/>
        <v>1450</v>
      </c>
      <c r="H481" s="5">
        <f t="shared" si="78"/>
        <v>0</v>
      </c>
      <c r="I481" s="5">
        <f t="shared" si="75"/>
        <v>1450</v>
      </c>
      <c r="J481" s="5"/>
      <c r="K481" s="5"/>
      <c r="L481" s="5"/>
      <c r="M481" s="45" t="str">
        <f t="shared" si="72"/>
        <v>0,00 €</v>
      </c>
      <c r="Q481" s="1" t="str">
        <f t="shared" si="69"/>
        <v>1</v>
      </c>
      <c r="R481" s="1" t="str">
        <f t="shared" si="73"/>
        <v/>
      </c>
    </row>
    <row r="482" spans="3:18" x14ac:dyDescent="0.3">
      <c r="D482" s="1">
        <v>8</v>
      </c>
      <c r="E482" s="1">
        <v>440</v>
      </c>
      <c r="G482" s="5">
        <f t="shared" si="71"/>
        <v>1450</v>
      </c>
      <c r="H482" s="5">
        <f t="shared" si="78"/>
        <v>0</v>
      </c>
      <c r="I482" s="5">
        <f t="shared" si="75"/>
        <v>1450</v>
      </c>
      <c r="J482" s="5"/>
      <c r="K482" s="5"/>
      <c r="L482" s="5"/>
      <c r="M482" s="45" t="str">
        <f t="shared" si="72"/>
        <v>0,00 €</v>
      </c>
      <c r="Q482" s="1" t="str">
        <f t="shared" si="69"/>
        <v>1</v>
      </c>
      <c r="R482" s="1" t="str">
        <f t="shared" si="73"/>
        <v/>
      </c>
    </row>
    <row r="483" spans="3:18" x14ac:dyDescent="0.3">
      <c r="D483" s="1">
        <v>9</v>
      </c>
      <c r="E483" s="1">
        <v>441</v>
      </c>
      <c r="G483" s="5">
        <f t="shared" si="71"/>
        <v>1450</v>
      </c>
      <c r="H483" s="5">
        <f t="shared" si="78"/>
        <v>0</v>
      </c>
      <c r="I483" s="5">
        <f t="shared" si="75"/>
        <v>1450</v>
      </c>
      <c r="J483" s="5"/>
      <c r="K483" s="5"/>
      <c r="L483" s="5"/>
      <c r="M483" s="45" t="str">
        <f t="shared" si="72"/>
        <v>0,00 €</v>
      </c>
      <c r="Q483" s="1" t="str">
        <f t="shared" si="69"/>
        <v>1</v>
      </c>
      <c r="R483" s="1" t="str">
        <f t="shared" si="73"/>
        <v/>
      </c>
    </row>
    <row r="484" spans="3:18" x14ac:dyDescent="0.3">
      <c r="D484" s="1">
        <v>10</v>
      </c>
      <c r="E484" s="1">
        <v>442</v>
      </c>
      <c r="G484" s="5">
        <f t="shared" si="71"/>
        <v>1450</v>
      </c>
      <c r="H484" s="5">
        <f t="shared" si="78"/>
        <v>0</v>
      </c>
      <c r="I484" s="5">
        <f t="shared" si="75"/>
        <v>1450</v>
      </c>
      <c r="J484" s="5"/>
      <c r="K484" s="5"/>
      <c r="L484" s="5"/>
      <c r="M484" s="45" t="str">
        <f t="shared" si="72"/>
        <v>0,00 €</v>
      </c>
      <c r="Q484" s="1" t="str">
        <f t="shared" si="69"/>
        <v>1</v>
      </c>
      <c r="R484" s="1" t="str">
        <f t="shared" si="73"/>
        <v/>
      </c>
    </row>
    <row r="485" spans="3:18" x14ac:dyDescent="0.3">
      <c r="D485" s="1">
        <v>11</v>
      </c>
      <c r="E485" s="1">
        <v>443</v>
      </c>
      <c r="G485" s="5">
        <f t="shared" si="71"/>
        <v>1450</v>
      </c>
      <c r="H485" s="5">
        <f t="shared" si="78"/>
        <v>0</v>
      </c>
      <c r="I485" s="5">
        <f t="shared" si="75"/>
        <v>1450</v>
      </c>
      <c r="J485" s="5"/>
      <c r="K485" s="5"/>
      <c r="L485" s="5"/>
      <c r="M485" s="45" t="str">
        <f t="shared" si="72"/>
        <v>0,00 €</v>
      </c>
      <c r="Q485" s="1" t="str">
        <f t="shared" si="69"/>
        <v>1</v>
      </c>
      <c r="R485" s="1" t="str">
        <f t="shared" si="73"/>
        <v/>
      </c>
    </row>
    <row r="486" spans="3:18" x14ac:dyDescent="0.3">
      <c r="D486" s="1">
        <v>12</v>
      </c>
      <c r="E486" s="1">
        <v>444</v>
      </c>
      <c r="G486" s="5">
        <f t="shared" si="71"/>
        <v>1450</v>
      </c>
      <c r="H486" s="5">
        <f t="shared" si="78"/>
        <v>0</v>
      </c>
      <c r="I486" s="5">
        <f t="shared" si="75"/>
        <v>1450</v>
      </c>
      <c r="J486" s="5"/>
      <c r="K486" s="5"/>
      <c r="L486" s="5">
        <f t="shared" ref="L486" si="80">$H$33</f>
        <v>0</v>
      </c>
      <c r="M486" s="45" t="str">
        <f t="shared" si="72"/>
        <v>0,00 €</v>
      </c>
      <c r="Q486" s="1" t="str">
        <f t="shared" ref="Q486:Q534" si="81">IF(AND(M485&gt;0,M486="0,00 €"),"1","0")</f>
        <v>1</v>
      </c>
      <c r="R486" s="1" t="str">
        <f t="shared" si="73"/>
        <v/>
      </c>
    </row>
    <row r="487" spans="3:18" x14ac:dyDescent="0.3">
      <c r="C487" s="1">
        <v>37</v>
      </c>
      <c r="D487" s="1">
        <v>1</v>
      </c>
      <c r="E487" s="1">
        <v>445</v>
      </c>
      <c r="G487" s="5">
        <f t="shared" si="71"/>
        <v>1450</v>
      </c>
      <c r="H487" s="5">
        <f t="shared" si="78"/>
        <v>0</v>
      </c>
      <c r="I487" s="5">
        <f t="shared" si="75"/>
        <v>1450</v>
      </c>
      <c r="J487" s="5"/>
      <c r="K487" s="5"/>
      <c r="L487" s="5"/>
      <c r="M487" s="45" t="str">
        <f t="shared" si="72"/>
        <v>0,00 €</v>
      </c>
      <c r="Q487" s="1" t="str">
        <f t="shared" si="81"/>
        <v>1</v>
      </c>
      <c r="R487" s="1" t="str">
        <f t="shared" si="73"/>
        <v/>
      </c>
    </row>
    <row r="488" spans="3:18" x14ac:dyDescent="0.3">
      <c r="D488" s="1">
        <v>2</v>
      </c>
      <c r="E488" s="1">
        <v>446</v>
      </c>
      <c r="G488" s="5">
        <f t="shared" si="71"/>
        <v>1450</v>
      </c>
      <c r="H488" s="5">
        <f t="shared" si="78"/>
        <v>0</v>
      </c>
      <c r="I488" s="5">
        <f t="shared" si="75"/>
        <v>1450</v>
      </c>
      <c r="J488" s="5"/>
      <c r="K488" s="5"/>
      <c r="L488" s="5"/>
      <c r="M488" s="45" t="str">
        <f t="shared" si="72"/>
        <v>0,00 €</v>
      </c>
      <c r="Q488" s="1" t="str">
        <f t="shared" si="81"/>
        <v>1</v>
      </c>
      <c r="R488" s="1" t="str">
        <f t="shared" si="73"/>
        <v/>
      </c>
    </row>
    <row r="489" spans="3:18" x14ac:dyDescent="0.3">
      <c r="D489" s="1">
        <v>3</v>
      </c>
      <c r="E489" s="1">
        <v>447</v>
      </c>
      <c r="G489" s="5">
        <f t="shared" si="71"/>
        <v>1450</v>
      </c>
      <c r="H489" s="5">
        <f t="shared" si="78"/>
        <v>0</v>
      </c>
      <c r="I489" s="5">
        <f t="shared" si="75"/>
        <v>1450</v>
      </c>
      <c r="J489" s="5"/>
      <c r="K489" s="5"/>
      <c r="L489" s="5"/>
      <c r="M489" s="45" t="str">
        <f t="shared" si="72"/>
        <v>0,00 €</v>
      </c>
      <c r="Q489" s="1" t="str">
        <f t="shared" si="81"/>
        <v>1</v>
      </c>
      <c r="R489" s="1" t="str">
        <f t="shared" si="73"/>
        <v/>
      </c>
    </row>
    <row r="490" spans="3:18" x14ac:dyDescent="0.3">
      <c r="D490" s="1">
        <v>4</v>
      </c>
      <c r="E490" s="1">
        <v>448</v>
      </c>
      <c r="G490" s="5">
        <f t="shared" si="71"/>
        <v>1450</v>
      </c>
      <c r="H490" s="5">
        <f t="shared" si="78"/>
        <v>0</v>
      </c>
      <c r="I490" s="5">
        <f t="shared" si="75"/>
        <v>1450</v>
      </c>
      <c r="J490" s="5"/>
      <c r="K490" s="5"/>
      <c r="L490" s="5"/>
      <c r="M490" s="45" t="str">
        <f t="shared" si="72"/>
        <v>0,00 €</v>
      </c>
      <c r="Q490" s="1" t="str">
        <f t="shared" si="81"/>
        <v>1</v>
      </c>
      <c r="R490" s="1" t="str">
        <f t="shared" si="73"/>
        <v/>
      </c>
    </row>
    <row r="491" spans="3:18" x14ac:dyDescent="0.3">
      <c r="D491" s="1">
        <v>5</v>
      </c>
      <c r="E491" s="1">
        <v>449</v>
      </c>
      <c r="G491" s="5">
        <f t="shared" si="71"/>
        <v>1450</v>
      </c>
      <c r="H491" s="5">
        <f t="shared" si="78"/>
        <v>0</v>
      </c>
      <c r="I491" s="5">
        <f t="shared" si="75"/>
        <v>1450</v>
      </c>
      <c r="J491" s="5"/>
      <c r="K491" s="5"/>
      <c r="L491" s="5"/>
      <c r="M491" s="45" t="str">
        <f t="shared" si="72"/>
        <v>0,00 €</v>
      </c>
      <c r="Q491" s="1" t="str">
        <f t="shared" si="81"/>
        <v>1</v>
      </c>
      <c r="R491" s="1" t="str">
        <f t="shared" si="73"/>
        <v/>
      </c>
    </row>
    <row r="492" spans="3:18" x14ac:dyDescent="0.3">
      <c r="D492" s="1">
        <v>6</v>
      </c>
      <c r="E492" s="1">
        <v>450</v>
      </c>
      <c r="G492" s="5">
        <f t="shared" ref="G492:G555" si="82">$H$13</f>
        <v>1450</v>
      </c>
      <c r="H492" s="5">
        <f t="shared" si="78"/>
        <v>0</v>
      </c>
      <c r="I492" s="5">
        <f t="shared" si="75"/>
        <v>1450</v>
      </c>
      <c r="J492" s="5"/>
      <c r="K492" s="5"/>
      <c r="L492" s="5"/>
      <c r="M492" s="45" t="str">
        <f t="shared" ref="M492:M533" si="83">IF(M491-I492-L492&lt;=0,"0,00 €",M491-I492-L492)</f>
        <v>0,00 €</v>
      </c>
      <c r="Q492" s="1" t="str">
        <f t="shared" si="81"/>
        <v>1</v>
      </c>
      <c r="R492" s="1" t="str">
        <f t="shared" si="73"/>
        <v/>
      </c>
    </row>
    <row r="493" spans="3:18" x14ac:dyDescent="0.3">
      <c r="D493" s="1">
        <v>7</v>
      </c>
      <c r="E493" s="1">
        <v>451</v>
      </c>
      <c r="G493" s="5">
        <f t="shared" si="82"/>
        <v>1450</v>
      </c>
      <c r="H493" s="5">
        <f t="shared" si="78"/>
        <v>0</v>
      </c>
      <c r="I493" s="5">
        <f t="shared" si="75"/>
        <v>1450</v>
      </c>
      <c r="J493" s="5"/>
      <c r="K493" s="5"/>
      <c r="L493" s="5"/>
      <c r="M493" s="45" t="str">
        <f t="shared" si="83"/>
        <v>0,00 €</v>
      </c>
      <c r="Q493" s="1" t="str">
        <f t="shared" si="81"/>
        <v>1</v>
      </c>
      <c r="R493" s="1" t="str">
        <f t="shared" ref="R493:R534" si="84">IF(AND(Q493="1",Q492="0"),E493,"")</f>
        <v/>
      </c>
    </row>
    <row r="494" spans="3:18" x14ac:dyDescent="0.3">
      <c r="D494" s="1">
        <v>8</v>
      </c>
      <c r="E494" s="1">
        <v>452</v>
      </c>
      <c r="G494" s="5">
        <f t="shared" si="82"/>
        <v>1450</v>
      </c>
      <c r="H494" s="5">
        <f t="shared" si="78"/>
        <v>0</v>
      </c>
      <c r="I494" s="5">
        <f t="shared" si="75"/>
        <v>1450</v>
      </c>
      <c r="J494" s="5"/>
      <c r="K494" s="5"/>
      <c r="L494" s="5"/>
      <c r="M494" s="45" t="str">
        <f t="shared" si="83"/>
        <v>0,00 €</v>
      </c>
      <c r="Q494" s="1" t="str">
        <f t="shared" si="81"/>
        <v>1</v>
      </c>
      <c r="R494" s="1" t="str">
        <f t="shared" si="84"/>
        <v/>
      </c>
    </row>
    <row r="495" spans="3:18" x14ac:dyDescent="0.3">
      <c r="D495" s="1">
        <v>9</v>
      </c>
      <c r="E495" s="1">
        <v>453</v>
      </c>
      <c r="G495" s="5">
        <f t="shared" si="82"/>
        <v>1450</v>
      </c>
      <c r="H495" s="5">
        <f t="shared" si="78"/>
        <v>0</v>
      </c>
      <c r="I495" s="5">
        <f t="shared" si="75"/>
        <v>1450</v>
      </c>
      <c r="J495" s="5"/>
      <c r="K495" s="5"/>
      <c r="L495" s="5"/>
      <c r="M495" s="45" t="str">
        <f t="shared" si="83"/>
        <v>0,00 €</v>
      </c>
      <c r="Q495" s="1" t="str">
        <f t="shared" si="81"/>
        <v>1</v>
      </c>
      <c r="R495" s="1" t="str">
        <f t="shared" si="84"/>
        <v/>
      </c>
    </row>
    <row r="496" spans="3:18" x14ac:dyDescent="0.3">
      <c r="D496" s="1">
        <v>10</v>
      </c>
      <c r="E496" s="1">
        <v>454</v>
      </c>
      <c r="G496" s="5">
        <f t="shared" si="82"/>
        <v>1450</v>
      </c>
      <c r="H496" s="5">
        <f t="shared" si="78"/>
        <v>0</v>
      </c>
      <c r="I496" s="5">
        <f t="shared" si="75"/>
        <v>1450</v>
      </c>
      <c r="J496" s="5"/>
      <c r="K496" s="5"/>
      <c r="L496" s="5"/>
      <c r="M496" s="45" t="str">
        <f t="shared" si="83"/>
        <v>0,00 €</v>
      </c>
      <c r="Q496" s="1" t="str">
        <f t="shared" si="81"/>
        <v>1</v>
      </c>
      <c r="R496" s="1" t="str">
        <f t="shared" si="84"/>
        <v/>
      </c>
    </row>
    <row r="497" spans="3:18" x14ac:dyDescent="0.3">
      <c r="D497" s="1">
        <v>11</v>
      </c>
      <c r="E497" s="1">
        <v>455</v>
      </c>
      <c r="G497" s="5">
        <f t="shared" si="82"/>
        <v>1450</v>
      </c>
      <c r="H497" s="5">
        <f t="shared" si="78"/>
        <v>0</v>
      </c>
      <c r="I497" s="5">
        <f t="shared" si="75"/>
        <v>1450</v>
      </c>
      <c r="J497" s="5"/>
      <c r="K497" s="5"/>
      <c r="L497" s="5"/>
      <c r="M497" s="45" t="str">
        <f t="shared" si="83"/>
        <v>0,00 €</v>
      </c>
      <c r="Q497" s="1" t="str">
        <f t="shared" si="81"/>
        <v>1</v>
      </c>
      <c r="R497" s="1" t="str">
        <f t="shared" si="84"/>
        <v/>
      </c>
    </row>
    <row r="498" spans="3:18" x14ac:dyDescent="0.3">
      <c r="D498" s="1">
        <v>12</v>
      </c>
      <c r="E498" s="1">
        <v>456</v>
      </c>
      <c r="G498" s="5">
        <f t="shared" si="82"/>
        <v>1450</v>
      </c>
      <c r="H498" s="5">
        <f t="shared" si="78"/>
        <v>0</v>
      </c>
      <c r="I498" s="5">
        <f t="shared" si="75"/>
        <v>1450</v>
      </c>
      <c r="J498" s="5"/>
      <c r="K498" s="5"/>
      <c r="L498" s="5">
        <f t="shared" ref="L498:L522" si="85">$H$33</f>
        <v>0</v>
      </c>
      <c r="M498" s="45" t="str">
        <f t="shared" si="83"/>
        <v>0,00 €</v>
      </c>
      <c r="Q498" s="1" t="str">
        <f t="shared" si="81"/>
        <v>1</v>
      </c>
      <c r="R498" s="1" t="str">
        <f t="shared" si="84"/>
        <v/>
      </c>
    </row>
    <row r="499" spans="3:18" x14ac:dyDescent="0.3">
      <c r="C499" s="1">
        <v>38</v>
      </c>
      <c r="D499" s="1">
        <v>1</v>
      </c>
      <c r="E499" s="1">
        <v>457</v>
      </c>
      <c r="G499" s="5">
        <f t="shared" si="82"/>
        <v>1450</v>
      </c>
      <c r="H499" s="5">
        <f t="shared" si="78"/>
        <v>0</v>
      </c>
      <c r="I499" s="5">
        <f t="shared" si="75"/>
        <v>1450</v>
      </c>
      <c r="J499" s="5"/>
      <c r="K499" s="5"/>
      <c r="L499" s="5"/>
      <c r="M499" s="45" t="str">
        <f t="shared" si="83"/>
        <v>0,00 €</v>
      </c>
      <c r="Q499" s="1" t="str">
        <f t="shared" si="81"/>
        <v>1</v>
      </c>
      <c r="R499" s="1" t="str">
        <f t="shared" si="84"/>
        <v/>
      </c>
    </row>
    <row r="500" spans="3:18" x14ac:dyDescent="0.3">
      <c r="D500" s="1">
        <v>2</v>
      </c>
      <c r="E500" s="1">
        <v>458</v>
      </c>
      <c r="G500" s="5">
        <f t="shared" si="82"/>
        <v>1450</v>
      </c>
      <c r="H500" s="5">
        <f t="shared" si="78"/>
        <v>0</v>
      </c>
      <c r="I500" s="5">
        <f t="shared" si="75"/>
        <v>1450</v>
      </c>
      <c r="J500" s="5"/>
      <c r="K500" s="5"/>
      <c r="L500" s="5"/>
      <c r="M500" s="45" t="str">
        <f t="shared" si="83"/>
        <v>0,00 €</v>
      </c>
      <c r="Q500" s="1" t="str">
        <f t="shared" si="81"/>
        <v>1</v>
      </c>
      <c r="R500" s="1" t="str">
        <f t="shared" si="84"/>
        <v/>
      </c>
    </row>
    <row r="501" spans="3:18" x14ac:dyDescent="0.3">
      <c r="D501" s="1">
        <v>3</v>
      </c>
      <c r="E501" s="1">
        <v>459</v>
      </c>
      <c r="G501" s="5">
        <f t="shared" si="82"/>
        <v>1450</v>
      </c>
      <c r="H501" s="5">
        <f t="shared" si="78"/>
        <v>0</v>
      </c>
      <c r="I501" s="5">
        <f t="shared" si="75"/>
        <v>1450</v>
      </c>
      <c r="J501" s="5"/>
      <c r="K501" s="5"/>
      <c r="L501" s="5"/>
      <c r="M501" s="45" t="str">
        <f t="shared" si="83"/>
        <v>0,00 €</v>
      </c>
      <c r="Q501" s="1" t="str">
        <f t="shared" si="81"/>
        <v>1</v>
      </c>
      <c r="R501" s="1" t="str">
        <f t="shared" si="84"/>
        <v/>
      </c>
    </row>
    <row r="502" spans="3:18" x14ac:dyDescent="0.3">
      <c r="D502" s="1">
        <v>4</v>
      </c>
      <c r="E502" s="1">
        <v>460</v>
      </c>
      <c r="G502" s="5">
        <f t="shared" si="82"/>
        <v>1450</v>
      </c>
      <c r="H502" s="5">
        <f t="shared" si="78"/>
        <v>0</v>
      </c>
      <c r="I502" s="5">
        <f t="shared" si="75"/>
        <v>1450</v>
      </c>
      <c r="J502" s="5"/>
      <c r="K502" s="5"/>
      <c r="L502" s="5"/>
      <c r="M502" s="45" t="str">
        <f t="shared" si="83"/>
        <v>0,00 €</v>
      </c>
      <c r="Q502" s="1" t="str">
        <f t="shared" si="81"/>
        <v>1</v>
      </c>
      <c r="R502" s="1" t="str">
        <f t="shared" si="84"/>
        <v/>
      </c>
    </row>
    <row r="503" spans="3:18" x14ac:dyDescent="0.3">
      <c r="D503" s="1">
        <v>5</v>
      </c>
      <c r="E503" s="1">
        <v>461</v>
      </c>
      <c r="G503" s="5">
        <f t="shared" si="82"/>
        <v>1450</v>
      </c>
      <c r="H503" s="5">
        <f t="shared" si="78"/>
        <v>0</v>
      </c>
      <c r="I503" s="5">
        <f t="shared" ref="I503:I524" si="86">G503-H503</f>
        <v>1450</v>
      </c>
      <c r="J503" s="5"/>
      <c r="K503" s="5"/>
      <c r="L503" s="5"/>
      <c r="M503" s="45" t="str">
        <f t="shared" si="83"/>
        <v>0,00 €</v>
      </c>
      <c r="Q503" s="1" t="str">
        <f t="shared" si="81"/>
        <v>1</v>
      </c>
      <c r="R503" s="1" t="str">
        <f t="shared" si="84"/>
        <v/>
      </c>
    </row>
    <row r="504" spans="3:18" x14ac:dyDescent="0.3">
      <c r="D504" s="1">
        <v>6</v>
      </c>
      <c r="E504" s="1">
        <v>462</v>
      </c>
      <c r="G504" s="5">
        <f t="shared" si="82"/>
        <v>1450</v>
      </c>
      <c r="H504" s="5">
        <f t="shared" si="78"/>
        <v>0</v>
      </c>
      <c r="I504" s="5">
        <f t="shared" si="86"/>
        <v>1450</v>
      </c>
      <c r="J504" s="5"/>
      <c r="K504" s="5"/>
      <c r="L504" s="5"/>
      <c r="M504" s="45" t="str">
        <f t="shared" si="83"/>
        <v>0,00 €</v>
      </c>
      <c r="Q504" s="1" t="str">
        <f t="shared" si="81"/>
        <v>1</v>
      </c>
      <c r="R504" s="1" t="str">
        <f t="shared" si="84"/>
        <v/>
      </c>
    </row>
    <row r="505" spans="3:18" x14ac:dyDescent="0.3">
      <c r="D505" s="1">
        <v>7</v>
      </c>
      <c r="E505" s="1">
        <v>463</v>
      </c>
      <c r="G505" s="5">
        <f t="shared" si="82"/>
        <v>1450</v>
      </c>
      <c r="H505" s="5">
        <f t="shared" si="78"/>
        <v>0</v>
      </c>
      <c r="I505" s="5">
        <f t="shared" si="86"/>
        <v>1450</v>
      </c>
      <c r="J505" s="5"/>
      <c r="K505" s="5"/>
      <c r="L505" s="5"/>
      <c r="M505" s="45" t="str">
        <f t="shared" si="83"/>
        <v>0,00 €</v>
      </c>
      <c r="Q505" s="1" t="str">
        <f t="shared" si="81"/>
        <v>1</v>
      </c>
      <c r="R505" s="1" t="str">
        <f t="shared" si="84"/>
        <v/>
      </c>
    </row>
    <row r="506" spans="3:18" x14ac:dyDescent="0.3">
      <c r="D506" s="1">
        <v>8</v>
      </c>
      <c r="E506" s="1">
        <v>464</v>
      </c>
      <c r="G506" s="5">
        <f t="shared" si="82"/>
        <v>1450</v>
      </c>
      <c r="H506" s="5">
        <f t="shared" si="78"/>
        <v>0</v>
      </c>
      <c r="I506" s="5">
        <f t="shared" si="86"/>
        <v>1450</v>
      </c>
      <c r="J506" s="5"/>
      <c r="K506" s="5"/>
      <c r="L506" s="5"/>
      <c r="M506" s="45" t="str">
        <f t="shared" si="83"/>
        <v>0,00 €</v>
      </c>
      <c r="Q506" s="1" t="str">
        <f t="shared" si="81"/>
        <v>1</v>
      </c>
      <c r="R506" s="1" t="str">
        <f t="shared" si="84"/>
        <v/>
      </c>
    </row>
    <row r="507" spans="3:18" x14ac:dyDescent="0.3">
      <c r="D507" s="1">
        <v>9</v>
      </c>
      <c r="E507" s="1">
        <v>465</v>
      </c>
      <c r="G507" s="5">
        <f t="shared" si="82"/>
        <v>1450</v>
      </c>
      <c r="H507" s="5">
        <f t="shared" si="78"/>
        <v>0</v>
      </c>
      <c r="I507" s="5">
        <f t="shared" si="86"/>
        <v>1450</v>
      </c>
      <c r="J507" s="5"/>
      <c r="K507" s="5"/>
      <c r="L507" s="5"/>
      <c r="M507" s="45" t="str">
        <f t="shared" si="83"/>
        <v>0,00 €</v>
      </c>
      <c r="Q507" s="1" t="str">
        <f t="shared" si="81"/>
        <v>1</v>
      </c>
      <c r="R507" s="1" t="str">
        <f t="shared" si="84"/>
        <v/>
      </c>
    </row>
    <row r="508" spans="3:18" x14ac:dyDescent="0.3">
      <c r="D508" s="1">
        <v>10</v>
      </c>
      <c r="E508" s="1">
        <v>466</v>
      </c>
      <c r="G508" s="5">
        <f t="shared" si="82"/>
        <v>1450</v>
      </c>
      <c r="H508" s="5">
        <f t="shared" si="78"/>
        <v>0</v>
      </c>
      <c r="I508" s="5">
        <f t="shared" si="86"/>
        <v>1450</v>
      </c>
      <c r="J508" s="5"/>
      <c r="K508" s="5"/>
      <c r="L508" s="5"/>
      <c r="M508" s="45" t="str">
        <f t="shared" si="83"/>
        <v>0,00 €</v>
      </c>
      <c r="Q508" s="1" t="str">
        <f t="shared" si="81"/>
        <v>1</v>
      </c>
      <c r="R508" s="1" t="str">
        <f t="shared" si="84"/>
        <v/>
      </c>
    </row>
    <row r="509" spans="3:18" x14ac:dyDescent="0.3">
      <c r="D509" s="1">
        <v>11</v>
      </c>
      <c r="E509" s="1">
        <v>467</v>
      </c>
      <c r="G509" s="5">
        <f t="shared" si="82"/>
        <v>1450</v>
      </c>
      <c r="H509" s="5">
        <f t="shared" si="78"/>
        <v>0</v>
      </c>
      <c r="I509" s="5">
        <f t="shared" si="86"/>
        <v>1450</v>
      </c>
      <c r="J509" s="5"/>
      <c r="K509" s="5"/>
      <c r="L509" s="5"/>
      <c r="M509" s="45" t="str">
        <f t="shared" si="83"/>
        <v>0,00 €</v>
      </c>
      <c r="Q509" s="1" t="str">
        <f t="shared" si="81"/>
        <v>1</v>
      </c>
      <c r="R509" s="1" t="str">
        <f t="shared" si="84"/>
        <v/>
      </c>
    </row>
    <row r="510" spans="3:18" x14ac:dyDescent="0.3">
      <c r="D510" s="1">
        <v>12</v>
      </c>
      <c r="E510" s="1">
        <v>468</v>
      </c>
      <c r="G510" s="5">
        <f t="shared" si="82"/>
        <v>1450</v>
      </c>
      <c r="H510" s="5">
        <f t="shared" si="78"/>
        <v>0</v>
      </c>
      <c r="I510" s="5">
        <f t="shared" si="86"/>
        <v>1450</v>
      </c>
      <c r="J510" s="5"/>
      <c r="K510" s="5"/>
      <c r="L510" s="5">
        <f>$H$33</f>
        <v>0</v>
      </c>
      <c r="M510" s="45" t="str">
        <f t="shared" si="83"/>
        <v>0,00 €</v>
      </c>
      <c r="Q510" s="1" t="str">
        <f t="shared" si="81"/>
        <v>1</v>
      </c>
      <c r="R510" s="1" t="str">
        <f t="shared" si="84"/>
        <v/>
      </c>
    </row>
    <row r="511" spans="3:18" x14ac:dyDescent="0.3">
      <c r="C511" s="1">
        <v>39</v>
      </c>
      <c r="D511" s="1">
        <v>1</v>
      </c>
      <c r="E511" s="1">
        <v>469</v>
      </c>
      <c r="G511" s="5">
        <f t="shared" si="82"/>
        <v>1450</v>
      </c>
      <c r="H511" s="5">
        <f t="shared" si="78"/>
        <v>0</v>
      </c>
      <c r="I511" s="5">
        <f t="shared" si="86"/>
        <v>1450</v>
      </c>
      <c r="J511" s="5"/>
      <c r="K511" s="5"/>
      <c r="L511" s="5"/>
      <c r="M511" s="45" t="str">
        <f t="shared" si="83"/>
        <v>0,00 €</v>
      </c>
      <c r="Q511" s="1" t="str">
        <f t="shared" si="81"/>
        <v>1</v>
      </c>
      <c r="R511" s="1" t="str">
        <f t="shared" si="84"/>
        <v/>
      </c>
    </row>
    <row r="512" spans="3:18" x14ac:dyDescent="0.3">
      <c r="D512" s="1">
        <v>2</v>
      </c>
      <c r="E512" s="1">
        <v>470</v>
      </c>
      <c r="G512" s="5">
        <f t="shared" si="82"/>
        <v>1450</v>
      </c>
      <c r="H512" s="5">
        <f t="shared" si="78"/>
        <v>0</v>
      </c>
      <c r="I512" s="5">
        <f t="shared" si="86"/>
        <v>1450</v>
      </c>
      <c r="J512" s="5"/>
      <c r="K512" s="5"/>
      <c r="L512" s="5"/>
      <c r="M512" s="45" t="str">
        <f t="shared" si="83"/>
        <v>0,00 €</v>
      </c>
      <c r="Q512" s="1" t="str">
        <f t="shared" si="81"/>
        <v>1</v>
      </c>
      <c r="R512" s="1" t="str">
        <f t="shared" si="84"/>
        <v/>
      </c>
    </row>
    <row r="513" spans="3:18" x14ac:dyDescent="0.3">
      <c r="D513" s="1">
        <v>3</v>
      </c>
      <c r="E513" s="1">
        <v>471</v>
      </c>
      <c r="G513" s="5">
        <f t="shared" si="82"/>
        <v>1450</v>
      </c>
      <c r="H513" s="5">
        <f t="shared" si="78"/>
        <v>0</v>
      </c>
      <c r="I513" s="5">
        <f t="shared" si="86"/>
        <v>1450</v>
      </c>
      <c r="J513" s="5"/>
      <c r="K513" s="5"/>
      <c r="L513" s="5"/>
      <c r="M513" s="45" t="str">
        <f t="shared" si="83"/>
        <v>0,00 €</v>
      </c>
      <c r="Q513" s="1" t="str">
        <f t="shared" si="81"/>
        <v>1</v>
      </c>
      <c r="R513" s="1" t="str">
        <f t="shared" si="84"/>
        <v/>
      </c>
    </row>
    <row r="514" spans="3:18" x14ac:dyDescent="0.3">
      <c r="D514" s="1">
        <v>4</v>
      </c>
      <c r="E514" s="1">
        <v>472</v>
      </c>
      <c r="G514" s="5">
        <f t="shared" si="82"/>
        <v>1450</v>
      </c>
      <c r="H514" s="5">
        <f t="shared" si="78"/>
        <v>0</v>
      </c>
      <c r="I514" s="5">
        <f t="shared" si="86"/>
        <v>1450</v>
      </c>
      <c r="J514" s="5"/>
      <c r="K514" s="5"/>
      <c r="L514" s="5"/>
      <c r="M514" s="45" t="str">
        <f t="shared" si="83"/>
        <v>0,00 €</v>
      </c>
      <c r="Q514" s="1" t="str">
        <f t="shared" si="81"/>
        <v>1</v>
      </c>
      <c r="R514" s="1" t="str">
        <f t="shared" si="84"/>
        <v/>
      </c>
    </row>
    <row r="515" spans="3:18" x14ac:dyDescent="0.3">
      <c r="D515" s="1">
        <v>5</v>
      </c>
      <c r="E515" s="1">
        <v>473</v>
      </c>
      <c r="G515" s="5">
        <f t="shared" si="82"/>
        <v>1450</v>
      </c>
      <c r="H515" s="5">
        <f t="shared" si="78"/>
        <v>0</v>
      </c>
      <c r="I515" s="5">
        <f t="shared" si="86"/>
        <v>1450</v>
      </c>
      <c r="J515" s="5"/>
      <c r="K515" s="5"/>
      <c r="L515" s="5"/>
      <c r="M515" s="45" t="str">
        <f t="shared" si="83"/>
        <v>0,00 €</v>
      </c>
      <c r="Q515" s="1" t="str">
        <f t="shared" si="81"/>
        <v>1</v>
      </c>
      <c r="R515" s="1" t="str">
        <f t="shared" si="84"/>
        <v/>
      </c>
    </row>
    <row r="516" spans="3:18" x14ac:dyDescent="0.3">
      <c r="D516" s="1">
        <v>6</v>
      </c>
      <c r="E516" s="1">
        <v>474</v>
      </c>
      <c r="G516" s="5">
        <f t="shared" si="82"/>
        <v>1450</v>
      </c>
      <c r="H516" s="5">
        <f t="shared" si="78"/>
        <v>0</v>
      </c>
      <c r="I516" s="5">
        <f t="shared" si="86"/>
        <v>1450</v>
      </c>
      <c r="J516" s="5"/>
      <c r="K516" s="5"/>
      <c r="L516" s="5"/>
      <c r="M516" s="45" t="str">
        <f t="shared" si="83"/>
        <v>0,00 €</v>
      </c>
      <c r="Q516" s="1" t="str">
        <f t="shared" si="81"/>
        <v>1</v>
      </c>
      <c r="R516" s="1" t="str">
        <f t="shared" si="84"/>
        <v/>
      </c>
    </row>
    <row r="517" spans="3:18" x14ac:dyDescent="0.3">
      <c r="D517" s="1">
        <v>7</v>
      </c>
      <c r="E517" s="1">
        <v>475</v>
      </c>
      <c r="G517" s="5">
        <f t="shared" si="82"/>
        <v>1450</v>
      </c>
      <c r="H517" s="5">
        <f t="shared" si="78"/>
        <v>0</v>
      </c>
      <c r="I517" s="5">
        <f t="shared" si="86"/>
        <v>1450</v>
      </c>
      <c r="J517" s="5"/>
      <c r="K517" s="5"/>
      <c r="L517" s="5"/>
      <c r="M517" s="45" t="str">
        <f t="shared" si="83"/>
        <v>0,00 €</v>
      </c>
      <c r="Q517" s="1" t="str">
        <f t="shared" si="81"/>
        <v>1</v>
      </c>
      <c r="R517" s="1" t="str">
        <f t="shared" si="84"/>
        <v/>
      </c>
    </row>
    <row r="518" spans="3:18" x14ac:dyDescent="0.3">
      <c r="D518" s="1">
        <v>8</v>
      </c>
      <c r="E518" s="1">
        <v>476</v>
      </c>
      <c r="G518" s="5">
        <f t="shared" si="82"/>
        <v>1450</v>
      </c>
      <c r="H518" s="5">
        <f t="shared" si="78"/>
        <v>0</v>
      </c>
      <c r="I518" s="5">
        <f t="shared" si="86"/>
        <v>1450</v>
      </c>
      <c r="J518" s="5"/>
      <c r="K518" s="5"/>
      <c r="L518" s="5"/>
      <c r="M518" s="45" t="str">
        <f t="shared" si="83"/>
        <v>0,00 €</v>
      </c>
      <c r="Q518" s="1" t="str">
        <f t="shared" si="81"/>
        <v>1</v>
      </c>
      <c r="R518" s="1" t="str">
        <f t="shared" si="84"/>
        <v/>
      </c>
    </row>
    <row r="519" spans="3:18" x14ac:dyDescent="0.3">
      <c r="D519" s="1">
        <v>9</v>
      </c>
      <c r="E519" s="1">
        <v>477</v>
      </c>
      <c r="G519" s="5">
        <f t="shared" si="82"/>
        <v>1450</v>
      </c>
      <c r="H519" s="5">
        <f t="shared" si="78"/>
        <v>0</v>
      </c>
      <c r="I519" s="5">
        <f t="shared" si="86"/>
        <v>1450</v>
      </c>
      <c r="J519" s="5"/>
      <c r="K519" s="5"/>
      <c r="L519" s="5"/>
      <c r="M519" s="45" t="str">
        <f t="shared" si="83"/>
        <v>0,00 €</v>
      </c>
      <c r="Q519" s="1" t="str">
        <f t="shared" si="81"/>
        <v>1</v>
      </c>
      <c r="R519" s="1" t="str">
        <f t="shared" si="84"/>
        <v/>
      </c>
    </row>
    <row r="520" spans="3:18" x14ac:dyDescent="0.3">
      <c r="D520" s="1">
        <v>10</v>
      </c>
      <c r="E520" s="1">
        <v>478</v>
      </c>
      <c r="G520" s="5">
        <f t="shared" si="82"/>
        <v>1450</v>
      </c>
      <c r="H520" s="5">
        <f t="shared" si="78"/>
        <v>0</v>
      </c>
      <c r="I520" s="5">
        <f t="shared" si="86"/>
        <v>1450</v>
      </c>
      <c r="J520" s="5"/>
      <c r="K520" s="5"/>
      <c r="L520" s="5"/>
      <c r="M520" s="45" t="str">
        <f t="shared" si="83"/>
        <v>0,00 €</v>
      </c>
      <c r="Q520" s="1" t="str">
        <f t="shared" si="81"/>
        <v>1</v>
      </c>
      <c r="R520" s="1" t="str">
        <f t="shared" si="84"/>
        <v/>
      </c>
    </row>
    <row r="521" spans="3:18" x14ac:dyDescent="0.3">
      <c r="D521" s="1">
        <v>11</v>
      </c>
      <c r="E521" s="1">
        <v>479</v>
      </c>
      <c r="G521" s="5">
        <f t="shared" si="82"/>
        <v>1450</v>
      </c>
      <c r="H521" s="5">
        <f t="shared" si="78"/>
        <v>0</v>
      </c>
      <c r="I521" s="5">
        <f t="shared" si="86"/>
        <v>1450</v>
      </c>
      <c r="J521" s="5"/>
      <c r="K521" s="5"/>
      <c r="L521" s="5"/>
      <c r="M521" s="45" t="str">
        <f t="shared" si="83"/>
        <v>0,00 €</v>
      </c>
      <c r="Q521" s="1" t="str">
        <f t="shared" si="81"/>
        <v>1</v>
      </c>
      <c r="R521" s="1" t="str">
        <f t="shared" si="84"/>
        <v/>
      </c>
    </row>
    <row r="522" spans="3:18" x14ac:dyDescent="0.3">
      <c r="D522" s="1">
        <v>12</v>
      </c>
      <c r="E522" s="1">
        <v>480</v>
      </c>
      <c r="G522" s="5">
        <f t="shared" si="82"/>
        <v>1450</v>
      </c>
      <c r="H522" s="5">
        <f t="shared" si="78"/>
        <v>0</v>
      </c>
      <c r="I522" s="5">
        <f t="shared" si="86"/>
        <v>1450</v>
      </c>
      <c r="J522" s="5"/>
      <c r="K522" s="5"/>
      <c r="L522" s="5">
        <f t="shared" si="85"/>
        <v>0</v>
      </c>
      <c r="M522" s="45" t="str">
        <f t="shared" si="83"/>
        <v>0,00 €</v>
      </c>
      <c r="Q522" s="1" t="str">
        <f t="shared" si="81"/>
        <v>1</v>
      </c>
      <c r="R522" s="1" t="str">
        <f t="shared" si="84"/>
        <v/>
      </c>
    </row>
    <row r="523" spans="3:18" x14ac:dyDescent="0.3">
      <c r="C523" s="1">
        <v>40</v>
      </c>
      <c r="D523" s="1">
        <v>1</v>
      </c>
      <c r="E523" s="1">
        <v>481</v>
      </c>
      <c r="G523" s="5">
        <f t="shared" si="82"/>
        <v>1450</v>
      </c>
      <c r="H523" s="5">
        <f t="shared" si="78"/>
        <v>0</v>
      </c>
      <c r="I523" s="5">
        <f t="shared" si="86"/>
        <v>1450</v>
      </c>
      <c r="J523" s="5"/>
      <c r="K523" s="5"/>
      <c r="L523" s="5"/>
      <c r="M523" s="45" t="str">
        <f t="shared" si="83"/>
        <v>0,00 €</v>
      </c>
      <c r="Q523" s="1" t="str">
        <f t="shared" si="81"/>
        <v>1</v>
      </c>
      <c r="R523" s="1" t="str">
        <f t="shared" si="84"/>
        <v/>
      </c>
    </row>
    <row r="524" spans="3:18" x14ac:dyDescent="0.3">
      <c r="D524" s="1">
        <v>2</v>
      </c>
      <c r="E524" s="1">
        <v>482</v>
      </c>
      <c r="G524" s="5">
        <f t="shared" si="82"/>
        <v>1450</v>
      </c>
      <c r="H524" s="5">
        <f t="shared" si="78"/>
        <v>0</v>
      </c>
      <c r="I524" s="5">
        <f t="shared" si="86"/>
        <v>1450</v>
      </c>
      <c r="J524" s="5"/>
      <c r="K524" s="5"/>
      <c r="L524" s="5"/>
      <c r="M524" s="45" t="str">
        <f t="shared" si="83"/>
        <v>0,00 €</v>
      </c>
      <c r="Q524" s="1" t="str">
        <f t="shared" si="81"/>
        <v>1</v>
      </c>
      <c r="R524" s="1" t="str">
        <f t="shared" si="84"/>
        <v/>
      </c>
    </row>
    <row r="525" spans="3:18" x14ac:dyDescent="0.3">
      <c r="D525" s="1">
        <v>3</v>
      </c>
      <c r="E525" s="1">
        <v>483</v>
      </c>
      <c r="G525" s="5">
        <f t="shared" si="82"/>
        <v>1450</v>
      </c>
      <c r="H525" s="5">
        <f t="shared" ref="H525:H534" si="87">(M524/360)*($H$27*30)</f>
        <v>0</v>
      </c>
      <c r="I525" s="5">
        <f t="shared" ref="I525:I534" si="88">G525-H525</f>
        <v>1450</v>
      </c>
      <c r="J525" s="5"/>
      <c r="K525" s="5"/>
      <c r="L525" s="5"/>
      <c r="M525" s="45" t="str">
        <f t="shared" si="83"/>
        <v>0,00 €</v>
      </c>
      <c r="Q525" s="1" t="str">
        <f t="shared" si="81"/>
        <v>1</v>
      </c>
      <c r="R525" s="1" t="str">
        <f t="shared" si="84"/>
        <v/>
      </c>
    </row>
    <row r="526" spans="3:18" x14ac:dyDescent="0.3">
      <c r="D526" s="1">
        <v>4</v>
      </c>
      <c r="E526" s="1">
        <v>484</v>
      </c>
      <c r="G526" s="5">
        <f t="shared" si="82"/>
        <v>1450</v>
      </c>
      <c r="H526" s="5">
        <f t="shared" si="87"/>
        <v>0</v>
      </c>
      <c r="I526" s="5">
        <f t="shared" si="88"/>
        <v>1450</v>
      </c>
      <c r="J526" s="5"/>
      <c r="K526" s="5"/>
      <c r="L526" s="5"/>
      <c r="M526" s="45" t="str">
        <f t="shared" si="83"/>
        <v>0,00 €</v>
      </c>
      <c r="Q526" s="1" t="str">
        <f t="shared" si="81"/>
        <v>1</v>
      </c>
      <c r="R526" s="1" t="str">
        <f t="shared" si="84"/>
        <v/>
      </c>
    </row>
    <row r="527" spans="3:18" x14ac:dyDescent="0.3">
      <c r="D527" s="1">
        <v>5</v>
      </c>
      <c r="E527" s="1">
        <v>485</v>
      </c>
      <c r="G527" s="5">
        <f t="shared" si="82"/>
        <v>1450</v>
      </c>
      <c r="H527" s="5">
        <f t="shared" si="87"/>
        <v>0</v>
      </c>
      <c r="I527" s="5">
        <f t="shared" si="88"/>
        <v>1450</v>
      </c>
      <c r="J527" s="5"/>
      <c r="K527" s="5"/>
      <c r="L527" s="5"/>
      <c r="M527" s="45" t="str">
        <f t="shared" si="83"/>
        <v>0,00 €</v>
      </c>
      <c r="Q527" s="1" t="str">
        <f t="shared" si="81"/>
        <v>1</v>
      </c>
      <c r="R527" s="1" t="str">
        <f t="shared" si="84"/>
        <v/>
      </c>
    </row>
    <row r="528" spans="3:18" x14ac:dyDescent="0.3">
      <c r="D528" s="1">
        <v>6</v>
      </c>
      <c r="E528" s="1">
        <v>486</v>
      </c>
      <c r="G528" s="5">
        <f t="shared" si="82"/>
        <v>1450</v>
      </c>
      <c r="H528" s="5">
        <f t="shared" si="87"/>
        <v>0</v>
      </c>
      <c r="I528" s="5">
        <f t="shared" si="88"/>
        <v>1450</v>
      </c>
      <c r="J528" s="5"/>
      <c r="K528" s="5"/>
      <c r="L528" s="5"/>
      <c r="M528" s="45" t="str">
        <f t="shared" si="83"/>
        <v>0,00 €</v>
      </c>
      <c r="Q528" s="1" t="str">
        <f t="shared" si="81"/>
        <v>1</v>
      </c>
      <c r="R528" s="1" t="str">
        <f t="shared" si="84"/>
        <v/>
      </c>
    </row>
    <row r="529" spans="3:18" x14ac:dyDescent="0.3">
      <c r="D529" s="1">
        <v>7</v>
      </c>
      <c r="E529" s="1">
        <v>487</v>
      </c>
      <c r="G529" s="5">
        <f t="shared" si="82"/>
        <v>1450</v>
      </c>
      <c r="H529" s="5">
        <f t="shared" si="87"/>
        <v>0</v>
      </c>
      <c r="I529" s="5">
        <f t="shared" si="88"/>
        <v>1450</v>
      </c>
      <c r="J529" s="5"/>
      <c r="K529" s="5"/>
      <c r="L529" s="5"/>
      <c r="M529" s="45" t="str">
        <f t="shared" si="83"/>
        <v>0,00 €</v>
      </c>
      <c r="Q529" s="1" t="str">
        <f t="shared" si="81"/>
        <v>1</v>
      </c>
      <c r="R529" s="1" t="str">
        <f t="shared" si="84"/>
        <v/>
      </c>
    </row>
    <row r="530" spans="3:18" x14ac:dyDescent="0.3">
      <c r="D530" s="1">
        <v>8</v>
      </c>
      <c r="E530" s="1">
        <v>488</v>
      </c>
      <c r="G530" s="5">
        <f t="shared" si="82"/>
        <v>1450</v>
      </c>
      <c r="H530" s="5">
        <f t="shared" si="87"/>
        <v>0</v>
      </c>
      <c r="I530" s="5">
        <f t="shared" si="88"/>
        <v>1450</v>
      </c>
      <c r="J530" s="5"/>
      <c r="K530" s="5"/>
      <c r="L530" s="5"/>
      <c r="M530" s="45" t="str">
        <f t="shared" si="83"/>
        <v>0,00 €</v>
      </c>
      <c r="Q530" s="1" t="str">
        <f t="shared" si="81"/>
        <v>1</v>
      </c>
      <c r="R530" s="1" t="str">
        <f t="shared" si="84"/>
        <v/>
      </c>
    </row>
    <row r="531" spans="3:18" x14ac:dyDescent="0.3">
      <c r="D531" s="1">
        <v>9</v>
      </c>
      <c r="E531" s="1">
        <v>489</v>
      </c>
      <c r="G531" s="5">
        <f t="shared" si="82"/>
        <v>1450</v>
      </c>
      <c r="H531" s="5">
        <f t="shared" si="87"/>
        <v>0</v>
      </c>
      <c r="I531" s="5">
        <f t="shared" si="88"/>
        <v>1450</v>
      </c>
      <c r="J531" s="5"/>
      <c r="K531" s="5"/>
      <c r="L531" s="5"/>
      <c r="M531" s="45" t="str">
        <f t="shared" si="83"/>
        <v>0,00 €</v>
      </c>
      <c r="Q531" s="1" t="str">
        <f t="shared" si="81"/>
        <v>1</v>
      </c>
      <c r="R531" s="1" t="str">
        <f t="shared" si="84"/>
        <v/>
      </c>
    </row>
    <row r="532" spans="3:18" x14ac:dyDescent="0.3">
      <c r="D532" s="1">
        <v>10</v>
      </c>
      <c r="E532" s="1">
        <v>490</v>
      </c>
      <c r="G532" s="5">
        <f t="shared" si="82"/>
        <v>1450</v>
      </c>
      <c r="H532" s="5">
        <f t="shared" si="87"/>
        <v>0</v>
      </c>
      <c r="I532" s="5">
        <f t="shared" si="88"/>
        <v>1450</v>
      </c>
      <c r="J532" s="5"/>
      <c r="K532" s="5"/>
      <c r="L532" s="5"/>
      <c r="M532" s="45" t="str">
        <f t="shared" si="83"/>
        <v>0,00 €</v>
      </c>
      <c r="Q532" s="1" t="str">
        <f t="shared" si="81"/>
        <v>1</v>
      </c>
      <c r="R532" s="1" t="str">
        <f t="shared" si="84"/>
        <v/>
      </c>
    </row>
    <row r="533" spans="3:18" x14ac:dyDescent="0.3">
      <c r="D533" s="1">
        <v>11</v>
      </c>
      <c r="E533" s="1">
        <v>491</v>
      </c>
      <c r="G533" s="5">
        <f t="shared" si="82"/>
        <v>1450</v>
      </c>
      <c r="H533" s="5">
        <f t="shared" si="87"/>
        <v>0</v>
      </c>
      <c r="I533" s="5">
        <f t="shared" si="88"/>
        <v>1450</v>
      </c>
      <c r="J533" s="5"/>
      <c r="K533" s="5"/>
      <c r="L533" s="5"/>
      <c r="M533" s="45" t="str">
        <f t="shared" si="83"/>
        <v>0,00 €</v>
      </c>
      <c r="Q533" s="1" t="str">
        <f t="shared" si="81"/>
        <v>1</v>
      </c>
      <c r="R533" s="1" t="str">
        <f t="shared" si="84"/>
        <v/>
      </c>
    </row>
    <row r="534" spans="3:18" x14ac:dyDescent="0.3">
      <c r="D534" s="1">
        <v>12</v>
      </c>
      <c r="E534" s="1">
        <v>492</v>
      </c>
      <c r="G534" s="5">
        <f t="shared" si="82"/>
        <v>1450</v>
      </c>
      <c r="H534" s="5">
        <f t="shared" si="87"/>
        <v>0</v>
      </c>
      <c r="I534" s="5">
        <f t="shared" si="88"/>
        <v>1450</v>
      </c>
      <c r="J534" s="5"/>
      <c r="K534" s="5"/>
      <c r="L534" s="5">
        <f t="shared" ref="L534" si="89">$H$33</f>
        <v>0</v>
      </c>
      <c r="M534" s="45" t="str">
        <f>IF(M533-I534-L534&lt;=0,"0,00 €",M533-I534-L534)</f>
        <v>0,00 €</v>
      </c>
      <c r="Q534" s="1" t="str">
        <f t="shared" si="81"/>
        <v>1</v>
      </c>
      <c r="R534" s="1" t="str">
        <f t="shared" si="84"/>
        <v/>
      </c>
    </row>
    <row r="535" spans="3:18" x14ac:dyDescent="0.3">
      <c r="C535" s="1">
        <v>41</v>
      </c>
      <c r="D535" s="1">
        <v>1</v>
      </c>
      <c r="E535" s="1">
        <v>493</v>
      </c>
      <c r="G535" s="5">
        <f t="shared" si="82"/>
        <v>1450</v>
      </c>
      <c r="H535" s="5">
        <f t="shared" ref="H535:H580" si="90">(M534/360)*($H$27*30)</f>
        <v>0</v>
      </c>
      <c r="I535" s="5">
        <f t="shared" ref="I535:I580" si="91">G535-H535</f>
        <v>1450</v>
      </c>
      <c r="J535" s="5"/>
      <c r="K535" s="5"/>
      <c r="L535" s="5"/>
      <c r="M535" s="45" t="str">
        <f t="shared" ref="M535:M580" si="92">IF(M534-I535-L535&lt;=0,"0,00 €",M534-I535-L535)</f>
        <v>0,00 €</v>
      </c>
      <c r="Q535" s="1" t="str">
        <f t="shared" ref="Q535:Q580" si="93">IF(AND(M534&gt;0,M535="0,00 €"),"1","0")</f>
        <v>1</v>
      </c>
      <c r="R535" s="1" t="str">
        <f t="shared" ref="R535:R580" si="94">IF(AND(Q535="1",Q534="0"),E535,"")</f>
        <v/>
      </c>
    </row>
    <row r="536" spans="3:18" x14ac:dyDescent="0.3">
      <c r="D536" s="1">
        <v>2</v>
      </c>
      <c r="E536" s="1">
        <v>494</v>
      </c>
      <c r="G536" s="5">
        <f t="shared" si="82"/>
        <v>1450</v>
      </c>
      <c r="H536" s="5">
        <f t="shared" si="90"/>
        <v>0</v>
      </c>
      <c r="I536" s="5">
        <f t="shared" si="91"/>
        <v>1450</v>
      </c>
      <c r="J536" s="5"/>
      <c r="K536" s="5"/>
      <c r="L536" s="5"/>
      <c r="M536" s="45" t="str">
        <f t="shared" si="92"/>
        <v>0,00 €</v>
      </c>
      <c r="Q536" s="1" t="str">
        <f t="shared" si="93"/>
        <v>1</v>
      </c>
      <c r="R536" s="1" t="str">
        <f t="shared" si="94"/>
        <v/>
      </c>
    </row>
    <row r="537" spans="3:18" x14ac:dyDescent="0.3">
      <c r="D537" s="1">
        <v>3</v>
      </c>
      <c r="E537" s="1">
        <v>495</v>
      </c>
      <c r="G537" s="5">
        <f t="shared" si="82"/>
        <v>1450</v>
      </c>
      <c r="H537" s="5">
        <f t="shared" si="90"/>
        <v>0</v>
      </c>
      <c r="I537" s="5">
        <f t="shared" si="91"/>
        <v>1450</v>
      </c>
      <c r="J537" s="5"/>
      <c r="K537" s="5"/>
      <c r="L537" s="5"/>
      <c r="M537" s="45" t="str">
        <f t="shared" si="92"/>
        <v>0,00 €</v>
      </c>
      <c r="Q537" s="1" t="str">
        <f t="shared" si="93"/>
        <v>1</v>
      </c>
      <c r="R537" s="1" t="str">
        <f t="shared" si="94"/>
        <v/>
      </c>
    </row>
    <row r="538" spans="3:18" x14ac:dyDescent="0.3">
      <c r="D538" s="1">
        <v>4</v>
      </c>
      <c r="E538" s="1">
        <v>496</v>
      </c>
      <c r="G538" s="5">
        <f t="shared" si="82"/>
        <v>1450</v>
      </c>
      <c r="H538" s="5">
        <f t="shared" si="90"/>
        <v>0</v>
      </c>
      <c r="I538" s="5">
        <f t="shared" si="91"/>
        <v>1450</v>
      </c>
      <c r="J538" s="5"/>
      <c r="K538" s="5"/>
      <c r="L538" s="5"/>
      <c r="M538" s="45" t="str">
        <f t="shared" si="92"/>
        <v>0,00 €</v>
      </c>
      <c r="Q538" s="1" t="str">
        <f t="shared" si="93"/>
        <v>1</v>
      </c>
      <c r="R538" s="1" t="str">
        <f t="shared" si="94"/>
        <v/>
      </c>
    </row>
    <row r="539" spans="3:18" x14ac:dyDescent="0.3">
      <c r="D539" s="1">
        <v>5</v>
      </c>
      <c r="E539" s="1">
        <v>497</v>
      </c>
      <c r="G539" s="5">
        <f t="shared" si="82"/>
        <v>1450</v>
      </c>
      <c r="H539" s="5">
        <f t="shared" si="90"/>
        <v>0</v>
      </c>
      <c r="I539" s="5">
        <f t="shared" si="91"/>
        <v>1450</v>
      </c>
      <c r="J539" s="5"/>
      <c r="K539" s="5"/>
      <c r="L539" s="5"/>
      <c r="M539" s="45" t="str">
        <f t="shared" si="92"/>
        <v>0,00 €</v>
      </c>
      <c r="Q539" s="1" t="str">
        <f t="shared" si="93"/>
        <v>1</v>
      </c>
      <c r="R539" s="1" t="str">
        <f t="shared" si="94"/>
        <v/>
      </c>
    </row>
    <row r="540" spans="3:18" x14ac:dyDescent="0.3">
      <c r="D540" s="1">
        <v>6</v>
      </c>
      <c r="E540" s="1">
        <v>498</v>
      </c>
      <c r="G540" s="5">
        <f t="shared" si="82"/>
        <v>1450</v>
      </c>
      <c r="H540" s="5">
        <f t="shared" si="90"/>
        <v>0</v>
      </c>
      <c r="I540" s="5">
        <f t="shared" si="91"/>
        <v>1450</v>
      </c>
      <c r="J540" s="5"/>
      <c r="K540" s="5"/>
      <c r="L540" s="5"/>
      <c r="M540" s="45" t="str">
        <f t="shared" si="92"/>
        <v>0,00 €</v>
      </c>
      <c r="Q540" s="1" t="str">
        <f t="shared" si="93"/>
        <v>1</v>
      </c>
      <c r="R540" s="1" t="str">
        <f t="shared" si="94"/>
        <v/>
      </c>
    </row>
    <row r="541" spans="3:18" x14ac:dyDescent="0.3">
      <c r="D541" s="1">
        <v>7</v>
      </c>
      <c r="E541" s="1">
        <v>499</v>
      </c>
      <c r="G541" s="5">
        <f t="shared" si="82"/>
        <v>1450</v>
      </c>
      <c r="H541" s="5">
        <f t="shared" si="90"/>
        <v>0</v>
      </c>
      <c r="I541" s="5">
        <f t="shared" si="91"/>
        <v>1450</v>
      </c>
      <c r="J541" s="5"/>
      <c r="K541" s="5"/>
      <c r="L541" s="5"/>
      <c r="M541" s="45" t="str">
        <f t="shared" si="92"/>
        <v>0,00 €</v>
      </c>
      <c r="Q541" s="1" t="str">
        <f t="shared" si="93"/>
        <v>1</v>
      </c>
      <c r="R541" s="1" t="str">
        <f t="shared" si="94"/>
        <v/>
      </c>
    </row>
    <row r="542" spans="3:18" x14ac:dyDescent="0.3">
      <c r="D542" s="1">
        <v>8</v>
      </c>
      <c r="E542" s="1">
        <v>500</v>
      </c>
      <c r="G542" s="5">
        <f t="shared" si="82"/>
        <v>1450</v>
      </c>
      <c r="H542" s="5">
        <f t="shared" si="90"/>
        <v>0</v>
      </c>
      <c r="I542" s="5">
        <f t="shared" si="91"/>
        <v>1450</v>
      </c>
      <c r="J542" s="5"/>
      <c r="K542" s="5"/>
      <c r="L542" s="5"/>
      <c r="M542" s="45" t="str">
        <f t="shared" si="92"/>
        <v>0,00 €</v>
      </c>
      <c r="Q542" s="1" t="str">
        <f t="shared" si="93"/>
        <v>1</v>
      </c>
      <c r="R542" s="1" t="str">
        <f t="shared" si="94"/>
        <v/>
      </c>
    </row>
    <row r="543" spans="3:18" x14ac:dyDescent="0.3">
      <c r="D543" s="1">
        <v>9</v>
      </c>
      <c r="E543" s="1">
        <v>501</v>
      </c>
      <c r="G543" s="5">
        <f t="shared" si="82"/>
        <v>1450</v>
      </c>
      <c r="H543" s="5">
        <f t="shared" si="90"/>
        <v>0</v>
      </c>
      <c r="I543" s="5">
        <f t="shared" si="91"/>
        <v>1450</v>
      </c>
      <c r="J543" s="5"/>
      <c r="K543" s="5"/>
      <c r="L543" s="5"/>
      <c r="M543" s="45" t="str">
        <f t="shared" si="92"/>
        <v>0,00 €</v>
      </c>
      <c r="Q543" s="1" t="str">
        <f t="shared" si="93"/>
        <v>1</v>
      </c>
      <c r="R543" s="1" t="str">
        <f t="shared" si="94"/>
        <v/>
      </c>
    </row>
    <row r="544" spans="3:18" x14ac:dyDescent="0.3">
      <c r="D544" s="1">
        <v>10</v>
      </c>
      <c r="E544" s="1">
        <v>502</v>
      </c>
      <c r="G544" s="5">
        <f t="shared" si="82"/>
        <v>1450</v>
      </c>
      <c r="H544" s="5">
        <f t="shared" si="90"/>
        <v>0</v>
      </c>
      <c r="I544" s="5">
        <f t="shared" si="91"/>
        <v>1450</v>
      </c>
      <c r="J544" s="5"/>
      <c r="K544" s="5"/>
      <c r="L544" s="5"/>
      <c r="M544" s="45" t="str">
        <f t="shared" si="92"/>
        <v>0,00 €</v>
      </c>
      <c r="Q544" s="1" t="str">
        <f t="shared" si="93"/>
        <v>1</v>
      </c>
      <c r="R544" s="1" t="str">
        <f t="shared" si="94"/>
        <v/>
      </c>
    </row>
    <row r="545" spans="3:18" x14ac:dyDescent="0.3">
      <c r="D545" s="1">
        <v>11</v>
      </c>
      <c r="E545" s="1">
        <v>503</v>
      </c>
      <c r="G545" s="5">
        <f t="shared" si="82"/>
        <v>1450</v>
      </c>
      <c r="H545" s="5">
        <f t="shared" si="90"/>
        <v>0</v>
      </c>
      <c r="I545" s="5">
        <f t="shared" si="91"/>
        <v>1450</v>
      </c>
      <c r="J545" s="5"/>
      <c r="K545" s="5"/>
      <c r="L545" s="5"/>
      <c r="M545" s="45" t="str">
        <f t="shared" si="92"/>
        <v>0,00 €</v>
      </c>
      <c r="Q545" s="1" t="str">
        <f t="shared" si="93"/>
        <v>1</v>
      </c>
      <c r="R545" s="1" t="str">
        <f t="shared" si="94"/>
        <v/>
      </c>
    </row>
    <row r="546" spans="3:18" x14ac:dyDescent="0.3">
      <c r="D546" s="1">
        <v>12</v>
      </c>
      <c r="E546" s="1">
        <v>504</v>
      </c>
      <c r="G546" s="5">
        <f t="shared" si="82"/>
        <v>1450</v>
      </c>
      <c r="H546" s="5">
        <f t="shared" si="90"/>
        <v>0</v>
      </c>
      <c r="I546" s="5">
        <f t="shared" si="91"/>
        <v>1450</v>
      </c>
      <c r="J546" s="5"/>
      <c r="K546" s="5"/>
      <c r="L546" s="5">
        <f t="shared" ref="L546:L570" si="95">$H$33</f>
        <v>0</v>
      </c>
      <c r="M546" s="45" t="str">
        <f t="shared" si="92"/>
        <v>0,00 €</v>
      </c>
      <c r="Q546" s="1" t="str">
        <f t="shared" si="93"/>
        <v>1</v>
      </c>
      <c r="R546" s="1" t="str">
        <f t="shared" si="94"/>
        <v/>
      </c>
    </row>
    <row r="547" spans="3:18" x14ac:dyDescent="0.3">
      <c r="C547" s="1">
        <v>42</v>
      </c>
      <c r="D547" s="1">
        <v>1</v>
      </c>
      <c r="E547" s="1">
        <v>505</v>
      </c>
      <c r="G547" s="5">
        <f t="shared" si="82"/>
        <v>1450</v>
      </c>
      <c r="H547" s="5">
        <f t="shared" si="90"/>
        <v>0</v>
      </c>
      <c r="I547" s="5">
        <f t="shared" si="91"/>
        <v>1450</v>
      </c>
      <c r="J547" s="5"/>
      <c r="K547" s="5"/>
      <c r="L547" s="5"/>
      <c r="M547" s="45" t="str">
        <f t="shared" si="92"/>
        <v>0,00 €</v>
      </c>
      <c r="Q547" s="1" t="str">
        <f t="shared" si="93"/>
        <v>1</v>
      </c>
      <c r="R547" s="1" t="str">
        <f t="shared" si="94"/>
        <v/>
      </c>
    </row>
    <row r="548" spans="3:18" x14ac:dyDescent="0.3">
      <c r="D548" s="1">
        <v>2</v>
      </c>
      <c r="E548" s="1">
        <v>506</v>
      </c>
      <c r="G548" s="5">
        <f t="shared" si="82"/>
        <v>1450</v>
      </c>
      <c r="H548" s="5">
        <f t="shared" si="90"/>
        <v>0</v>
      </c>
      <c r="I548" s="5">
        <f t="shared" si="91"/>
        <v>1450</v>
      </c>
      <c r="J548" s="5"/>
      <c r="K548" s="5"/>
      <c r="L548" s="5"/>
      <c r="M548" s="45" t="str">
        <f t="shared" si="92"/>
        <v>0,00 €</v>
      </c>
      <c r="Q548" s="1" t="str">
        <f t="shared" si="93"/>
        <v>1</v>
      </c>
      <c r="R548" s="1" t="str">
        <f t="shared" si="94"/>
        <v/>
      </c>
    </row>
    <row r="549" spans="3:18" x14ac:dyDescent="0.3">
      <c r="D549" s="1">
        <v>3</v>
      </c>
      <c r="E549" s="1">
        <v>507</v>
      </c>
      <c r="G549" s="5">
        <f t="shared" si="82"/>
        <v>1450</v>
      </c>
      <c r="H549" s="5">
        <f t="shared" si="90"/>
        <v>0</v>
      </c>
      <c r="I549" s="5">
        <f t="shared" si="91"/>
        <v>1450</v>
      </c>
      <c r="J549" s="5"/>
      <c r="K549" s="5"/>
      <c r="L549" s="5"/>
      <c r="M549" s="45" t="str">
        <f t="shared" si="92"/>
        <v>0,00 €</v>
      </c>
      <c r="Q549" s="1" t="str">
        <f t="shared" si="93"/>
        <v>1</v>
      </c>
      <c r="R549" s="1" t="str">
        <f t="shared" si="94"/>
        <v/>
      </c>
    </row>
    <row r="550" spans="3:18" x14ac:dyDescent="0.3">
      <c r="D550" s="1">
        <v>4</v>
      </c>
      <c r="E550" s="1">
        <v>508</v>
      </c>
      <c r="G550" s="5">
        <f t="shared" si="82"/>
        <v>1450</v>
      </c>
      <c r="H550" s="5">
        <f t="shared" si="90"/>
        <v>0</v>
      </c>
      <c r="I550" s="5">
        <f t="shared" si="91"/>
        <v>1450</v>
      </c>
      <c r="J550" s="5"/>
      <c r="K550" s="5"/>
      <c r="L550" s="5"/>
      <c r="M550" s="45" t="str">
        <f t="shared" si="92"/>
        <v>0,00 €</v>
      </c>
      <c r="Q550" s="1" t="str">
        <f t="shared" si="93"/>
        <v>1</v>
      </c>
      <c r="R550" s="1" t="str">
        <f t="shared" si="94"/>
        <v/>
      </c>
    </row>
    <row r="551" spans="3:18" x14ac:dyDescent="0.3">
      <c r="D551" s="1">
        <v>5</v>
      </c>
      <c r="E551" s="1">
        <v>509</v>
      </c>
      <c r="G551" s="5">
        <f t="shared" si="82"/>
        <v>1450</v>
      </c>
      <c r="H551" s="5">
        <f t="shared" si="90"/>
        <v>0</v>
      </c>
      <c r="I551" s="5">
        <f t="shared" si="91"/>
        <v>1450</v>
      </c>
      <c r="J551" s="5"/>
      <c r="K551" s="5"/>
      <c r="L551" s="5"/>
      <c r="M551" s="45" t="str">
        <f t="shared" si="92"/>
        <v>0,00 €</v>
      </c>
      <c r="Q551" s="1" t="str">
        <f t="shared" si="93"/>
        <v>1</v>
      </c>
      <c r="R551" s="1" t="str">
        <f t="shared" si="94"/>
        <v/>
      </c>
    </row>
    <row r="552" spans="3:18" x14ac:dyDescent="0.3">
      <c r="D552" s="1">
        <v>6</v>
      </c>
      <c r="E552" s="1">
        <v>510</v>
      </c>
      <c r="G552" s="5">
        <f t="shared" si="82"/>
        <v>1450</v>
      </c>
      <c r="H552" s="5">
        <f t="shared" si="90"/>
        <v>0</v>
      </c>
      <c r="I552" s="5">
        <f t="shared" si="91"/>
        <v>1450</v>
      </c>
      <c r="J552" s="5"/>
      <c r="K552" s="5"/>
      <c r="L552" s="5"/>
      <c r="M552" s="45" t="str">
        <f t="shared" si="92"/>
        <v>0,00 €</v>
      </c>
      <c r="Q552" s="1" t="str">
        <f t="shared" si="93"/>
        <v>1</v>
      </c>
      <c r="R552" s="1" t="str">
        <f t="shared" si="94"/>
        <v/>
      </c>
    </row>
    <row r="553" spans="3:18" x14ac:dyDescent="0.3">
      <c r="D553" s="1">
        <v>7</v>
      </c>
      <c r="E553" s="1">
        <v>511</v>
      </c>
      <c r="G553" s="5">
        <f t="shared" si="82"/>
        <v>1450</v>
      </c>
      <c r="H553" s="5">
        <f t="shared" si="90"/>
        <v>0</v>
      </c>
      <c r="I553" s="5">
        <f t="shared" si="91"/>
        <v>1450</v>
      </c>
      <c r="J553" s="5"/>
      <c r="K553" s="5"/>
      <c r="L553" s="5"/>
      <c r="M553" s="45" t="str">
        <f t="shared" si="92"/>
        <v>0,00 €</v>
      </c>
      <c r="Q553" s="1" t="str">
        <f t="shared" si="93"/>
        <v>1</v>
      </c>
      <c r="R553" s="1" t="str">
        <f t="shared" si="94"/>
        <v/>
      </c>
    </row>
    <row r="554" spans="3:18" x14ac:dyDescent="0.3">
      <c r="D554" s="1">
        <v>8</v>
      </c>
      <c r="E554" s="1">
        <v>512</v>
      </c>
      <c r="G554" s="5">
        <f t="shared" si="82"/>
        <v>1450</v>
      </c>
      <c r="H554" s="5">
        <f t="shared" si="90"/>
        <v>0</v>
      </c>
      <c r="I554" s="5">
        <f t="shared" si="91"/>
        <v>1450</v>
      </c>
      <c r="J554" s="5"/>
      <c r="K554" s="5"/>
      <c r="L554" s="5"/>
      <c r="M554" s="45" t="str">
        <f t="shared" si="92"/>
        <v>0,00 €</v>
      </c>
      <c r="Q554" s="1" t="str">
        <f t="shared" si="93"/>
        <v>1</v>
      </c>
      <c r="R554" s="1" t="str">
        <f t="shared" si="94"/>
        <v/>
      </c>
    </row>
    <row r="555" spans="3:18" x14ac:dyDescent="0.3">
      <c r="D555" s="1">
        <v>9</v>
      </c>
      <c r="E555" s="1">
        <v>513</v>
      </c>
      <c r="G555" s="5">
        <f t="shared" si="82"/>
        <v>1450</v>
      </c>
      <c r="H555" s="5">
        <f t="shared" si="90"/>
        <v>0</v>
      </c>
      <c r="I555" s="5">
        <f t="shared" si="91"/>
        <v>1450</v>
      </c>
      <c r="J555" s="5"/>
      <c r="K555" s="5"/>
      <c r="L555" s="5"/>
      <c r="M555" s="45" t="str">
        <f t="shared" si="92"/>
        <v>0,00 €</v>
      </c>
      <c r="Q555" s="1" t="str">
        <f t="shared" si="93"/>
        <v>1</v>
      </c>
      <c r="R555" s="1" t="str">
        <f t="shared" si="94"/>
        <v/>
      </c>
    </row>
    <row r="556" spans="3:18" x14ac:dyDescent="0.3">
      <c r="D556" s="1">
        <v>10</v>
      </c>
      <c r="E556" s="1">
        <v>514</v>
      </c>
      <c r="G556" s="5">
        <f t="shared" ref="G556:G582" si="96">$H$13</f>
        <v>1450</v>
      </c>
      <c r="H556" s="5">
        <f t="shared" si="90"/>
        <v>0</v>
      </c>
      <c r="I556" s="5">
        <f t="shared" si="91"/>
        <v>1450</v>
      </c>
      <c r="J556" s="5"/>
      <c r="K556" s="5"/>
      <c r="L556" s="5"/>
      <c r="M556" s="45" t="str">
        <f t="shared" si="92"/>
        <v>0,00 €</v>
      </c>
      <c r="Q556" s="1" t="str">
        <f t="shared" si="93"/>
        <v>1</v>
      </c>
      <c r="R556" s="1" t="str">
        <f t="shared" si="94"/>
        <v/>
      </c>
    </row>
    <row r="557" spans="3:18" x14ac:dyDescent="0.3">
      <c r="D557" s="1">
        <v>11</v>
      </c>
      <c r="E557" s="1">
        <v>515</v>
      </c>
      <c r="G557" s="5">
        <f t="shared" si="96"/>
        <v>1450</v>
      </c>
      <c r="H557" s="5">
        <f t="shared" si="90"/>
        <v>0</v>
      </c>
      <c r="I557" s="5">
        <f t="shared" si="91"/>
        <v>1450</v>
      </c>
      <c r="J557" s="5"/>
      <c r="K557" s="5"/>
      <c r="L557" s="5"/>
      <c r="M557" s="45" t="str">
        <f t="shared" si="92"/>
        <v>0,00 €</v>
      </c>
      <c r="Q557" s="1" t="str">
        <f t="shared" si="93"/>
        <v>1</v>
      </c>
      <c r="R557" s="1" t="str">
        <f t="shared" si="94"/>
        <v/>
      </c>
    </row>
    <row r="558" spans="3:18" x14ac:dyDescent="0.3">
      <c r="D558" s="1">
        <v>12</v>
      </c>
      <c r="E558" s="1">
        <v>516</v>
      </c>
      <c r="G558" s="5">
        <f t="shared" si="96"/>
        <v>1450</v>
      </c>
      <c r="H558" s="5">
        <f t="shared" si="90"/>
        <v>0</v>
      </c>
      <c r="I558" s="5">
        <f t="shared" si="91"/>
        <v>1450</v>
      </c>
      <c r="J558" s="5"/>
      <c r="K558" s="5"/>
      <c r="L558" s="5">
        <f t="shared" ref="L558" si="97">$H$33</f>
        <v>0</v>
      </c>
      <c r="M558" s="45" t="str">
        <f t="shared" si="92"/>
        <v>0,00 €</v>
      </c>
      <c r="Q558" s="1" t="str">
        <f t="shared" si="93"/>
        <v>1</v>
      </c>
      <c r="R558" s="1" t="str">
        <f t="shared" si="94"/>
        <v/>
      </c>
    </row>
    <row r="559" spans="3:18" x14ac:dyDescent="0.3">
      <c r="C559" s="1">
        <v>43</v>
      </c>
      <c r="D559" s="1">
        <v>1</v>
      </c>
      <c r="E559" s="1">
        <v>517</v>
      </c>
      <c r="G559" s="5">
        <f t="shared" si="96"/>
        <v>1450</v>
      </c>
      <c r="H559" s="5">
        <f t="shared" si="90"/>
        <v>0</v>
      </c>
      <c r="I559" s="5">
        <f t="shared" si="91"/>
        <v>1450</v>
      </c>
      <c r="J559" s="5"/>
      <c r="K559" s="5"/>
      <c r="L559" s="5"/>
      <c r="M559" s="45" t="str">
        <f t="shared" si="92"/>
        <v>0,00 €</v>
      </c>
      <c r="Q559" s="1" t="str">
        <f t="shared" si="93"/>
        <v>1</v>
      </c>
      <c r="R559" s="1" t="str">
        <f t="shared" si="94"/>
        <v/>
      </c>
    </row>
    <row r="560" spans="3:18" x14ac:dyDescent="0.3">
      <c r="D560" s="1">
        <v>2</v>
      </c>
      <c r="E560" s="1">
        <v>518</v>
      </c>
      <c r="G560" s="5">
        <f t="shared" si="96"/>
        <v>1450</v>
      </c>
      <c r="H560" s="5">
        <f t="shared" si="90"/>
        <v>0</v>
      </c>
      <c r="I560" s="5">
        <f t="shared" si="91"/>
        <v>1450</v>
      </c>
      <c r="J560" s="5"/>
      <c r="K560" s="5"/>
      <c r="L560" s="5"/>
      <c r="M560" s="45" t="str">
        <f t="shared" si="92"/>
        <v>0,00 €</v>
      </c>
      <c r="Q560" s="1" t="str">
        <f t="shared" si="93"/>
        <v>1</v>
      </c>
      <c r="R560" s="1" t="str">
        <f t="shared" si="94"/>
        <v/>
      </c>
    </row>
    <row r="561" spans="3:18" x14ac:dyDescent="0.3">
      <c r="D561" s="1">
        <v>3</v>
      </c>
      <c r="E561" s="1">
        <v>519</v>
      </c>
      <c r="G561" s="5">
        <f t="shared" si="96"/>
        <v>1450</v>
      </c>
      <c r="H561" s="5">
        <f t="shared" si="90"/>
        <v>0</v>
      </c>
      <c r="I561" s="5">
        <f t="shared" si="91"/>
        <v>1450</v>
      </c>
      <c r="J561" s="5"/>
      <c r="K561" s="5"/>
      <c r="L561" s="5"/>
      <c r="M561" s="45" t="str">
        <f t="shared" si="92"/>
        <v>0,00 €</v>
      </c>
      <c r="Q561" s="1" t="str">
        <f t="shared" si="93"/>
        <v>1</v>
      </c>
      <c r="R561" s="1" t="str">
        <f t="shared" si="94"/>
        <v/>
      </c>
    </row>
    <row r="562" spans="3:18" x14ac:dyDescent="0.3">
      <c r="D562" s="1">
        <v>4</v>
      </c>
      <c r="E562" s="1">
        <v>520</v>
      </c>
      <c r="G562" s="5">
        <f t="shared" si="96"/>
        <v>1450</v>
      </c>
      <c r="H562" s="5">
        <f t="shared" si="90"/>
        <v>0</v>
      </c>
      <c r="I562" s="5">
        <f t="shared" si="91"/>
        <v>1450</v>
      </c>
      <c r="J562" s="5"/>
      <c r="K562" s="5"/>
      <c r="L562" s="5"/>
      <c r="M562" s="45" t="str">
        <f t="shared" si="92"/>
        <v>0,00 €</v>
      </c>
      <c r="Q562" s="1" t="str">
        <f t="shared" si="93"/>
        <v>1</v>
      </c>
      <c r="R562" s="1" t="str">
        <f t="shared" si="94"/>
        <v/>
      </c>
    </row>
    <row r="563" spans="3:18" x14ac:dyDescent="0.3">
      <c r="D563" s="1">
        <v>5</v>
      </c>
      <c r="E563" s="1">
        <v>521</v>
      </c>
      <c r="G563" s="5">
        <f t="shared" si="96"/>
        <v>1450</v>
      </c>
      <c r="H563" s="5">
        <f t="shared" si="90"/>
        <v>0</v>
      </c>
      <c r="I563" s="5">
        <f t="shared" si="91"/>
        <v>1450</v>
      </c>
      <c r="J563" s="5"/>
      <c r="K563" s="5"/>
      <c r="L563" s="5"/>
      <c r="M563" s="45" t="str">
        <f t="shared" si="92"/>
        <v>0,00 €</v>
      </c>
      <c r="Q563" s="1" t="str">
        <f t="shared" si="93"/>
        <v>1</v>
      </c>
      <c r="R563" s="1" t="str">
        <f t="shared" si="94"/>
        <v/>
      </c>
    </row>
    <row r="564" spans="3:18" x14ac:dyDescent="0.3">
      <c r="D564" s="1">
        <v>6</v>
      </c>
      <c r="E564" s="1">
        <v>522</v>
      </c>
      <c r="G564" s="5">
        <f t="shared" si="96"/>
        <v>1450</v>
      </c>
      <c r="H564" s="5">
        <f t="shared" si="90"/>
        <v>0</v>
      </c>
      <c r="I564" s="5">
        <f t="shared" si="91"/>
        <v>1450</v>
      </c>
      <c r="J564" s="5"/>
      <c r="K564" s="5"/>
      <c r="L564" s="5"/>
      <c r="M564" s="45" t="str">
        <f t="shared" si="92"/>
        <v>0,00 €</v>
      </c>
      <c r="Q564" s="1" t="str">
        <f t="shared" si="93"/>
        <v>1</v>
      </c>
      <c r="R564" s="1" t="str">
        <f t="shared" si="94"/>
        <v/>
      </c>
    </row>
    <row r="565" spans="3:18" x14ac:dyDescent="0.3">
      <c r="D565" s="1">
        <v>7</v>
      </c>
      <c r="E565" s="1">
        <v>523</v>
      </c>
      <c r="G565" s="5">
        <f t="shared" si="96"/>
        <v>1450</v>
      </c>
      <c r="H565" s="5">
        <f t="shared" si="90"/>
        <v>0</v>
      </c>
      <c r="I565" s="5">
        <f t="shared" si="91"/>
        <v>1450</v>
      </c>
      <c r="J565" s="5"/>
      <c r="K565" s="5"/>
      <c r="L565" s="5"/>
      <c r="M565" s="45" t="str">
        <f t="shared" si="92"/>
        <v>0,00 €</v>
      </c>
      <c r="Q565" s="1" t="str">
        <f t="shared" si="93"/>
        <v>1</v>
      </c>
      <c r="R565" s="1" t="str">
        <f t="shared" si="94"/>
        <v/>
      </c>
    </row>
    <row r="566" spans="3:18" x14ac:dyDescent="0.3">
      <c r="D566" s="1">
        <v>8</v>
      </c>
      <c r="E566" s="1">
        <v>524</v>
      </c>
      <c r="G566" s="5">
        <f t="shared" si="96"/>
        <v>1450</v>
      </c>
      <c r="H566" s="5">
        <f t="shared" si="90"/>
        <v>0</v>
      </c>
      <c r="I566" s="5">
        <f t="shared" si="91"/>
        <v>1450</v>
      </c>
      <c r="J566" s="5"/>
      <c r="K566" s="5"/>
      <c r="L566" s="5"/>
      <c r="M566" s="45" t="str">
        <f t="shared" si="92"/>
        <v>0,00 €</v>
      </c>
      <c r="Q566" s="1" t="str">
        <f t="shared" si="93"/>
        <v>1</v>
      </c>
      <c r="R566" s="1" t="str">
        <f t="shared" si="94"/>
        <v/>
      </c>
    </row>
    <row r="567" spans="3:18" x14ac:dyDescent="0.3">
      <c r="D567" s="1">
        <v>9</v>
      </c>
      <c r="E567" s="1">
        <v>525</v>
      </c>
      <c r="G567" s="5">
        <f t="shared" si="96"/>
        <v>1450</v>
      </c>
      <c r="H567" s="5">
        <f t="shared" si="90"/>
        <v>0</v>
      </c>
      <c r="I567" s="5">
        <f t="shared" si="91"/>
        <v>1450</v>
      </c>
      <c r="J567" s="5"/>
      <c r="K567" s="5"/>
      <c r="L567" s="5"/>
      <c r="M567" s="45" t="str">
        <f t="shared" si="92"/>
        <v>0,00 €</v>
      </c>
      <c r="Q567" s="1" t="str">
        <f t="shared" si="93"/>
        <v>1</v>
      </c>
      <c r="R567" s="1" t="str">
        <f t="shared" si="94"/>
        <v/>
      </c>
    </row>
    <row r="568" spans="3:18" x14ac:dyDescent="0.3">
      <c r="D568" s="1">
        <v>10</v>
      </c>
      <c r="E568" s="1">
        <v>526</v>
      </c>
      <c r="G568" s="5">
        <f t="shared" si="96"/>
        <v>1450</v>
      </c>
      <c r="H568" s="5">
        <f t="shared" si="90"/>
        <v>0</v>
      </c>
      <c r="I568" s="5">
        <f t="shared" si="91"/>
        <v>1450</v>
      </c>
      <c r="J568" s="5"/>
      <c r="K568" s="5"/>
      <c r="L568" s="5"/>
      <c r="M568" s="45" t="str">
        <f t="shared" si="92"/>
        <v>0,00 €</v>
      </c>
      <c r="Q568" s="1" t="str">
        <f t="shared" si="93"/>
        <v>1</v>
      </c>
      <c r="R568" s="1" t="str">
        <f t="shared" si="94"/>
        <v/>
      </c>
    </row>
    <row r="569" spans="3:18" x14ac:dyDescent="0.3">
      <c r="D569" s="1">
        <v>11</v>
      </c>
      <c r="E569" s="1">
        <v>527</v>
      </c>
      <c r="G569" s="5">
        <f t="shared" si="96"/>
        <v>1450</v>
      </c>
      <c r="H569" s="5">
        <f t="shared" si="90"/>
        <v>0</v>
      </c>
      <c r="I569" s="5">
        <f t="shared" si="91"/>
        <v>1450</v>
      </c>
      <c r="J569" s="5"/>
      <c r="K569" s="5"/>
      <c r="L569" s="5"/>
      <c r="M569" s="45" t="str">
        <f t="shared" si="92"/>
        <v>0,00 €</v>
      </c>
      <c r="Q569" s="1" t="str">
        <f t="shared" si="93"/>
        <v>1</v>
      </c>
      <c r="R569" s="1" t="str">
        <f t="shared" si="94"/>
        <v/>
      </c>
    </row>
    <row r="570" spans="3:18" x14ac:dyDescent="0.3">
      <c r="D570" s="1">
        <v>12</v>
      </c>
      <c r="E570" s="1">
        <v>528</v>
      </c>
      <c r="G570" s="5">
        <f t="shared" si="96"/>
        <v>1450</v>
      </c>
      <c r="H570" s="5">
        <f t="shared" si="90"/>
        <v>0</v>
      </c>
      <c r="I570" s="5">
        <f t="shared" si="91"/>
        <v>1450</v>
      </c>
      <c r="J570" s="5"/>
      <c r="K570" s="5"/>
      <c r="L570" s="5">
        <f t="shared" si="95"/>
        <v>0</v>
      </c>
      <c r="M570" s="45" t="str">
        <f t="shared" si="92"/>
        <v>0,00 €</v>
      </c>
      <c r="Q570" s="1" t="str">
        <f t="shared" si="93"/>
        <v>1</v>
      </c>
      <c r="R570" s="1" t="str">
        <f t="shared" si="94"/>
        <v/>
      </c>
    </row>
    <row r="571" spans="3:18" x14ac:dyDescent="0.3">
      <c r="C571" s="1">
        <v>44</v>
      </c>
      <c r="D571" s="1">
        <v>1</v>
      </c>
      <c r="E571" s="1">
        <v>529</v>
      </c>
      <c r="G571" s="5">
        <f t="shared" si="96"/>
        <v>1450</v>
      </c>
      <c r="H571" s="5">
        <f t="shared" si="90"/>
        <v>0</v>
      </c>
      <c r="I571" s="5">
        <f t="shared" si="91"/>
        <v>1450</v>
      </c>
      <c r="J571" s="5"/>
      <c r="K571" s="5"/>
      <c r="L571" s="5"/>
      <c r="M571" s="45" t="str">
        <f t="shared" si="92"/>
        <v>0,00 €</v>
      </c>
      <c r="Q571" s="1" t="str">
        <f t="shared" si="93"/>
        <v>1</v>
      </c>
      <c r="R571" s="1" t="str">
        <f t="shared" si="94"/>
        <v/>
      </c>
    </row>
    <row r="572" spans="3:18" x14ac:dyDescent="0.3">
      <c r="D572" s="1">
        <v>2</v>
      </c>
      <c r="E572" s="1">
        <v>530</v>
      </c>
      <c r="G572" s="5">
        <f t="shared" si="96"/>
        <v>1450</v>
      </c>
      <c r="H572" s="5">
        <f t="shared" si="90"/>
        <v>0</v>
      </c>
      <c r="I572" s="5">
        <f t="shared" si="91"/>
        <v>1450</v>
      </c>
      <c r="J572" s="5"/>
      <c r="K572" s="5"/>
      <c r="L572" s="5"/>
      <c r="M572" s="45" t="str">
        <f t="shared" si="92"/>
        <v>0,00 €</v>
      </c>
      <c r="Q572" s="1" t="str">
        <f t="shared" si="93"/>
        <v>1</v>
      </c>
      <c r="R572" s="1" t="str">
        <f t="shared" si="94"/>
        <v/>
      </c>
    </row>
    <row r="573" spans="3:18" x14ac:dyDescent="0.3">
      <c r="D573" s="1">
        <v>3</v>
      </c>
      <c r="E573" s="1">
        <v>531</v>
      </c>
      <c r="G573" s="5">
        <f t="shared" si="96"/>
        <v>1450</v>
      </c>
      <c r="H573" s="5">
        <f t="shared" si="90"/>
        <v>0</v>
      </c>
      <c r="I573" s="5">
        <f t="shared" si="91"/>
        <v>1450</v>
      </c>
      <c r="J573" s="5"/>
      <c r="K573" s="5"/>
      <c r="L573" s="5"/>
      <c r="M573" s="45" t="str">
        <f t="shared" si="92"/>
        <v>0,00 €</v>
      </c>
      <c r="Q573" s="1" t="str">
        <f t="shared" si="93"/>
        <v>1</v>
      </c>
      <c r="R573" s="1" t="str">
        <f t="shared" si="94"/>
        <v/>
      </c>
    </row>
    <row r="574" spans="3:18" x14ac:dyDescent="0.3">
      <c r="D574" s="1">
        <v>4</v>
      </c>
      <c r="E574" s="1">
        <v>532</v>
      </c>
      <c r="G574" s="5">
        <f t="shared" si="96"/>
        <v>1450</v>
      </c>
      <c r="H574" s="5">
        <f t="shared" si="90"/>
        <v>0</v>
      </c>
      <c r="I574" s="5">
        <f t="shared" si="91"/>
        <v>1450</v>
      </c>
      <c r="J574" s="5"/>
      <c r="K574" s="5"/>
      <c r="L574" s="5"/>
      <c r="M574" s="45" t="str">
        <f t="shared" si="92"/>
        <v>0,00 €</v>
      </c>
      <c r="Q574" s="1" t="str">
        <f t="shared" si="93"/>
        <v>1</v>
      </c>
      <c r="R574" s="1" t="str">
        <f t="shared" si="94"/>
        <v/>
      </c>
    </row>
    <row r="575" spans="3:18" x14ac:dyDescent="0.3">
      <c r="D575" s="1">
        <v>5</v>
      </c>
      <c r="E575" s="1">
        <v>533</v>
      </c>
      <c r="G575" s="5">
        <f t="shared" si="96"/>
        <v>1450</v>
      </c>
      <c r="H575" s="5">
        <f t="shared" si="90"/>
        <v>0</v>
      </c>
      <c r="I575" s="5">
        <f t="shared" si="91"/>
        <v>1450</v>
      </c>
      <c r="J575" s="5"/>
      <c r="K575" s="5"/>
      <c r="L575" s="5"/>
      <c r="M575" s="45" t="str">
        <f t="shared" si="92"/>
        <v>0,00 €</v>
      </c>
      <c r="Q575" s="1" t="str">
        <f t="shared" si="93"/>
        <v>1</v>
      </c>
      <c r="R575" s="1" t="str">
        <f t="shared" si="94"/>
        <v/>
      </c>
    </row>
    <row r="576" spans="3:18" x14ac:dyDescent="0.3">
      <c r="D576" s="1">
        <v>6</v>
      </c>
      <c r="E576" s="1">
        <v>534</v>
      </c>
      <c r="G576" s="5">
        <f t="shared" si="96"/>
        <v>1450</v>
      </c>
      <c r="H576" s="5">
        <f t="shared" si="90"/>
        <v>0</v>
      </c>
      <c r="I576" s="5">
        <f t="shared" si="91"/>
        <v>1450</v>
      </c>
      <c r="J576" s="5"/>
      <c r="K576" s="5"/>
      <c r="L576" s="5"/>
      <c r="M576" s="45" t="str">
        <f t="shared" si="92"/>
        <v>0,00 €</v>
      </c>
      <c r="Q576" s="1" t="str">
        <f t="shared" si="93"/>
        <v>1</v>
      </c>
      <c r="R576" s="1" t="str">
        <f t="shared" si="94"/>
        <v/>
      </c>
    </row>
    <row r="577" spans="4:18" x14ac:dyDescent="0.3">
      <c r="D577" s="1">
        <v>7</v>
      </c>
      <c r="E577" s="1">
        <v>535</v>
      </c>
      <c r="G577" s="5">
        <f t="shared" si="96"/>
        <v>1450</v>
      </c>
      <c r="H577" s="5">
        <f t="shared" si="90"/>
        <v>0</v>
      </c>
      <c r="I577" s="5">
        <f t="shared" si="91"/>
        <v>1450</v>
      </c>
      <c r="J577" s="5"/>
      <c r="K577" s="5"/>
      <c r="L577" s="5"/>
      <c r="M577" s="45" t="str">
        <f t="shared" si="92"/>
        <v>0,00 €</v>
      </c>
      <c r="Q577" s="1" t="str">
        <f t="shared" si="93"/>
        <v>1</v>
      </c>
      <c r="R577" s="1" t="str">
        <f t="shared" si="94"/>
        <v/>
      </c>
    </row>
    <row r="578" spans="4:18" x14ac:dyDescent="0.3">
      <c r="D578" s="1">
        <v>8</v>
      </c>
      <c r="E578" s="1">
        <v>536</v>
      </c>
      <c r="G578" s="5">
        <f t="shared" si="96"/>
        <v>1450</v>
      </c>
      <c r="H578" s="5">
        <f t="shared" si="90"/>
        <v>0</v>
      </c>
      <c r="I578" s="5">
        <f t="shared" si="91"/>
        <v>1450</v>
      </c>
      <c r="J578" s="5"/>
      <c r="K578" s="5"/>
      <c r="L578" s="5"/>
      <c r="M578" s="45" t="str">
        <f t="shared" si="92"/>
        <v>0,00 €</v>
      </c>
      <c r="Q578" s="1" t="str">
        <f t="shared" si="93"/>
        <v>1</v>
      </c>
      <c r="R578" s="1" t="str">
        <f t="shared" si="94"/>
        <v/>
      </c>
    </row>
    <row r="579" spans="4:18" x14ac:dyDescent="0.3">
      <c r="D579" s="1">
        <v>9</v>
      </c>
      <c r="E579" s="1">
        <v>537</v>
      </c>
      <c r="G579" s="5">
        <f t="shared" si="96"/>
        <v>1450</v>
      </c>
      <c r="H579" s="5">
        <f t="shared" si="90"/>
        <v>0</v>
      </c>
      <c r="I579" s="5">
        <f t="shared" si="91"/>
        <v>1450</v>
      </c>
      <c r="J579" s="5"/>
      <c r="K579" s="5"/>
      <c r="L579" s="5"/>
      <c r="M579" s="45" t="str">
        <f t="shared" si="92"/>
        <v>0,00 €</v>
      </c>
      <c r="Q579" s="1" t="str">
        <f t="shared" si="93"/>
        <v>1</v>
      </c>
      <c r="R579" s="1" t="str">
        <f t="shared" si="94"/>
        <v/>
      </c>
    </row>
    <row r="580" spans="4:18" x14ac:dyDescent="0.3">
      <c r="D580" s="1">
        <v>10</v>
      </c>
      <c r="E580" s="1">
        <v>538</v>
      </c>
      <c r="G580" s="5">
        <f t="shared" si="96"/>
        <v>1450</v>
      </c>
      <c r="H580" s="5">
        <f t="shared" si="90"/>
        <v>0</v>
      </c>
      <c r="I580" s="5">
        <f t="shared" si="91"/>
        <v>1450</v>
      </c>
      <c r="J580" s="5"/>
      <c r="K580" s="5"/>
      <c r="L580" s="5"/>
      <c r="M580" s="45" t="str">
        <f t="shared" si="92"/>
        <v>0,00 €</v>
      </c>
      <c r="Q580" s="1" t="str">
        <f t="shared" si="93"/>
        <v>1</v>
      </c>
      <c r="R580" s="1" t="str">
        <f t="shared" si="94"/>
        <v/>
      </c>
    </row>
    <row r="581" spans="4:18" x14ac:dyDescent="0.3">
      <c r="D581" s="1">
        <v>11</v>
      </c>
      <c r="E581" s="1">
        <v>539</v>
      </c>
      <c r="G581" s="5">
        <f t="shared" si="96"/>
        <v>1450</v>
      </c>
      <c r="H581" s="5">
        <f t="shared" ref="H581:H582" si="98">(M580/360)*($H$27*30)</f>
        <v>0</v>
      </c>
      <c r="I581" s="5">
        <f t="shared" ref="I581:I582" si="99">G581-H581</f>
        <v>1450</v>
      </c>
      <c r="J581" s="5"/>
      <c r="K581" s="5"/>
      <c r="L581" s="5"/>
      <c r="M581" s="45" t="str">
        <f t="shared" ref="M581:M582" si="100">IF(M580-I581-L581&lt;=0,"0,00 €",M580-I581-L581)</f>
        <v>0,00 €</v>
      </c>
    </row>
    <row r="582" spans="4:18" x14ac:dyDescent="0.3">
      <c r="D582" s="1">
        <v>12</v>
      </c>
      <c r="E582" s="1">
        <v>540</v>
      </c>
      <c r="G582" s="5">
        <f t="shared" si="96"/>
        <v>1450</v>
      </c>
      <c r="H582" s="5">
        <f t="shared" si="98"/>
        <v>0</v>
      </c>
      <c r="I582" s="5">
        <f t="shared" si="99"/>
        <v>1450</v>
      </c>
      <c r="J582" s="5"/>
      <c r="K582" s="5"/>
      <c r="L582" s="5">
        <f t="shared" ref="L582" si="101">$H$33</f>
        <v>0</v>
      </c>
      <c r="M582" s="45" t="str">
        <f t="shared" si="100"/>
        <v>0,00 €</v>
      </c>
    </row>
  </sheetData>
  <sheetProtection algorithmName="SHA-512" hashValue="jkNm+Bi2KXf248gfB72HTuJZHx3heS9ZRU1pGO0ehMZLuXHRCzsGm5HWi9yW+fT2gFtP0WoHNaQ82ja6MVcSJQ==" saltValue="lokwpeu1GR9epI5qaH4KiA==" spinCount="100000" sheet="1" objects="1" scenarios="1"/>
  <protectedRanges>
    <protectedRange sqref="H7:I7 H9:I9 H11:I11 H15:I15 H27:I27 H33:I36" name="Bereich1"/>
  </protectedRanges>
  <mergeCells count="28">
    <mergeCell ref="C11:G11"/>
    <mergeCell ref="C13:G13"/>
    <mergeCell ref="A40:M40"/>
    <mergeCell ref="C28:G28"/>
    <mergeCell ref="H30:I30"/>
    <mergeCell ref="C30:G31"/>
    <mergeCell ref="C33:G33"/>
    <mergeCell ref="H33:I33"/>
    <mergeCell ref="H17:I17"/>
    <mergeCell ref="H21:I21"/>
    <mergeCell ref="H35:I35"/>
    <mergeCell ref="C35:G35"/>
    <mergeCell ref="A4:M4"/>
    <mergeCell ref="A2:N2"/>
    <mergeCell ref="L24:M37"/>
    <mergeCell ref="L7:M9"/>
    <mergeCell ref="H7:I7"/>
    <mergeCell ref="H9:I9"/>
    <mergeCell ref="H11:I11"/>
    <mergeCell ref="H13:I13"/>
    <mergeCell ref="H15:I15"/>
    <mergeCell ref="H27:I27"/>
    <mergeCell ref="C15:G15"/>
    <mergeCell ref="C27:G27"/>
    <mergeCell ref="C25:G25"/>
    <mergeCell ref="C7:G7"/>
    <mergeCell ref="C9:G9"/>
    <mergeCell ref="H19:I19"/>
  </mergeCells>
  <phoneticPr fontId="1" type="noConversion"/>
  <hyperlinks>
    <hyperlink ref="A2:N2" r:id="rId1" display="Ihr persönlicher Zins- &amp; Tilgungsplan, bereitgestellt von Vergleich.de Ihrem Online-Finanzportal" xr:uid="{2409189A-7E7E-4C12-8626-F442C6A6FE33}"/>
  </hyperlinks>
  <pageMargins left="0.23622047244094491" right="0.23622047244094491" top="0.74803149606299213" bottom="0.74803149606299213" header="0.31496062992125984" footer="0.31496062992125984"/>
  <pageSetup paperSize="9" scale="77" fitToHeight="16" orientation="portrait" r:id="rId2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Schönfeld, Alexandra</dc:creator>
  <cp:keywords/>
  <dc:description/>
  <cp:lastModifiedBy>Schönfeld, Alexandra</cp:lastModifiedBy>
  <cp:revision/>
  <dcterms:created xsi:type="dcterms:W3CDTF">2023-11-07T08:03:47Z</dcterms:created>
  <dcterms:modified xsi:type="dcterms:W3CDTF">2023-11-08T11:06:33Z</dcterms:modified>
  <cp:category/>
  <cp:contentStatus/>
</cp:coreProperties>
</file>